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KOMITET MONITORUJĄCY\3. KM 2021-2027\1.Posiedzenia\2025\11 posiedzenie 15 stycznia\6. wysyłka materiałów po uwagach\"/>
    </mc:Choice>
  </mc:AlternateContent>
  <bookViews>
    <workbookView xWindow="0" yWindow="0" windowWidth="8145" windowHeight="2145"/>
  </bookViews>
  <sheets>
    <sheet name="Szczegółowy wykaz zmian 21.10" sheetId="13" r:id="rId1"/>
    <sheet name="Tab. 11 obowiązująca" sheetId="4" r:id="rId2"/>
    <sheet name="Tab. 11 po planowanych zmianach" sheetId="5" r:id="rId3"/>
    <sheet name="Tab. 11 różnice" sheetId="6" r:id="rId4"/>
    <sheet name="listy" sheetId="3" r:id="rId5"/>
  </sheets>
  <externalReferences>
    <externalReference r:id="rId6"/>
    <externalReference r:id="rId7"/>
  </externalReferences>
  <definedNames>
    <definedName name="_xlnm._FilterDatabase" localSheetId="4" hidden="1">listy!$H$1:$I$186</definedName>
    <definedName name="ListaRob" localSheetId="1">[1]listy!$H$2:$H$186</definedName>
    <definedName name="ListaRob" localSheetId="2">[1]listy!$H$2:$H$186</definedName>
    <definedName name="ListaRob" localSheetId="3">[1]listy!$H$2:$H$186</definedName>
    <definedName name="ListaRob">listy!$H$2:$H$186</definedName>
    <definedName name="_xlnm.Print_Area" localSheetId="0">'Szczegółowy wykaz zmian 21.10'!$A$1:$L$104</definedName>
    <definedName name="_xlnm.Print_Titles" localSheetId="0">'Szczegółowy wykaz zmian 21.10'!$8:$8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6" l="1"/>
  <c r="H4" i="6"/>
  <c r="J4" i="6"/>
  <c r="K4" i="6"/>
  <c r="G5" i="6"/>
  <c r="H5" i="6"/>
  <c r="J5" i="6"/>
  <c r="K5" i="6"/>
  <c r="G6" i="6"/>
  <c r="H6" i="6"/>
  <c r="J6" i="6"/>
  <c r="K6" i="6"/>
  <c r="G7" i="6"/>
  <c r="H7" i="6"/>
  <c r="J7" i="6"/>
  <c r="K7" i="6"/>
  <c r="G8" i="6"/>
  <c r="H8" i="6"/>
  <c r="J8" i="6"/>
  <c r="K8" i="6"/>
  <c r="G9" i="6"/>
  <c r="H9" i="6"/>
  <c r="J9" i="6"/>
  <c r="K9" i="6"/>
  <c r="G10" i="6"/>
  <c r="H10" i="6"/>
  <c r="J10" i="6"/>
  <c r="K10" i="6"/>
  <c r="G11" i="6"/>
  <c r="H11" i="6"/>
  <c r="J11" i="6"/>
  <c r="K11" i="6"/>
  <c r="G12" i="6"/>
  <c r="H12" i="6"/>
  <c r="J12" i="6"/>
  <c r="K12" i="6"/>
  <c r="G13" i="6"/>
  <c r="H13" i="6"/>
  <c r="J13" i="6"/>
  <c r="K13" i="6"/>
  <c r="G14" i="6"/>
  <c r="H14" i="6"/>
  <c r="J14" i="6"/>
  <c r="K14" i="6"/>
  <c r="G15" i="6"/>
  <c r="H15" i="6"/>
  <c r="J15" i="6"/>
  <c r="K15" i="6"/>
  <c r="G16" i="6"/>
  <c r="H16" i="6"/>
  <c r="J16" i="6"/>
  <c r="K16" i="6"/>
  <c r="G17" i="6"/>
  <c r="H17" i="6"/>
  <c r="J17" i="6"/>
  <c r="K17" i="6"/>
  <c r="G18" i="6"/>
  <c r="H18" i="6"/>
  <c r="J18" i="6"/>
  <c r="K18" i="6"/>
  <c r="G19" i="6"/>
  <c r="H19" i="6"/>
  <c r="J19" i="6"/>
  <c r="K19" i="6"/>
  <c r="G20" i="6"/>
  <c r="H20" i="6"/>
  <c r="J20" i="6"/>
  <c r="K20" i="6"/>
  <c r="G21" i="6"/>
  <c r="H21" i="6"/>
  <c r="J21" i="6"/>
  <c r="K21" i="6"/>
  <c r="G22" i="6"/>
  <c r="H22" i="6"/>
  <c r="J22" i="6"/>
  <c r="K22" i="6"/>
  <c r="G23" i="6"/>
  <c r="H23" i="6"/>
  <c r="J23" i="6"/>
  <c r="K23" i="6"/>
  <c r="G24" i="6"/>
  <c r="H24" i="6"/>
  <c r="J24" i="6"/>
  <c r="K24" i="6"/>
  <c r="F4" i="5"/>
  <c r="I4" i="5"/>
  <c r="L4" i="5"/>
  <c r="F5" i="5"/>
  <c r="I5" i="5"/>
  <c r="F6" i="5"/>
  <c r="I6" i="5"/>
  <c r="L6" i="5"/>
  <c r="F7" i="5"/>
  <c r="I7" i="5"/>
  <c r="F8" i="5"/>
  <c r="I8" i="5"/>
  <c r="L8" i="5"/>
  <c r="F9" i="5"/>
  <c r="I9" i="5"/>
  <c r="F10" i="5"/>
  <c r="I10" i="5"/>
  <c r="L10" i="5"/>
  <c r="F11" i="5"/>
  <c r="I11" i="5"/>
  <c r="F12" i="5"/>
  <c r="I12" i="5"/>
  <c r="L12" i="5"/>
  <c r="F13" i="5"/>
  <c r="I13" i="5"/>
  <c r="F14" i="5"/>
  <c r="I14" i="5"/>
  <c r="L14" i="5"/>
  <c r="F15" i="5"/>
  <c r="I15" i="5"/>
  <c r="F16" i="5"/>
  <c r="I16" i="5"/>
  <c r="L16" i="5"/>
  <c r="F17" i="5"/>
  <c r="I17" i="5"/>
  <c r="F18" i="5"/>
  <c r="I18" i="5"/>
  <c r="L18" i="5"/>
  <c r="F19" i="5"/>
  <c r="I19" i="5"/>
  <c r="F20" i="5"/>
  <c r="I20" i="5"/>
  <c r="L20" i="5"/>
  <c r="F21" i="5"/>
  <c r="I21" i="5"/>
  <c r="F22" i="5"/>
  <c r="I22" i="5"/>
  <c r="L22" i="5"/>
  <c r="F23" i="5"/>
  <c r="I23" i="5"/>
  <c r="F24" i="5"/>
  <c r="I24" i="5"/>
  <c r="L24" i="5"/>
  <c r="F4" i="4"/>
  <c r="I4" i="4"/>
  <c r="F5" i="4"/>
  <c r="I5" i="4"/>
  <c r="L5" i="4"/>
  <c r="M5" i="4"/>
  <c r="F6" i="4"/>
  <c r="I6" i="4"/>
  <c r="F7" i="4"/>
  <c r="I7" i="4"/>
  <c r="L7" i="4"/>
  <c r="M7" i="4"/>
  <c r="F8" i="4"/>
  <c r="I8" i="4"/>
  <c r="F9" i="4"/>
  <c r="I9" i="4"/>
  <c r="L9" i="4"/>
  <c r="M9" i="4"/>
  <c r="F10" i="4"/>
  <c r="I10" i="4"/>
  <c r="F11" i="4"/>
  <c r="I11" i="4"/>
  <c r="L11" i="4" s="1"/>
  <c r="M11" i="4" s="1"/>
  <c r="F12" i="4"/>
  <c r="I12" i="4"/>
  <c r="F13" i="4"/>
  <c r="I13" i="4"/>
  <c r="L13" i="4"/>
  <c r="M13" i="4"/>
  <c r="F14" i="4"/>
  <c r="I14" i="4"/>
  <c r="F15" i="4"/>
  <c r="I15" i="4"/>
  <c r="L15" i="4"/>
  <c r="M15" i="4"/>
  <c r="F16" i="4"/>
  <c r="I16" i="4"/>
  <c r="F17" i="4"/>
  <c r="I17" i="4"/>
  <c r="L17" i="4"/>
  <c r="M17" i="4"/>
  <c r="F18" i="4"/>
  <c r="I18" i="4"/>
  <c r="F19" i="4"/>
  <c r="I19" i="4"/>
  <c r="L19" i="4"/>
  <c r="M19" i="4"/>
  <c r="F20" i="4"/>
  <c r="I20" i="4"/>
  <c r="F21" i="4"/>
  <c r="I21" i="4"/>
  <c r="L21" i="4"/>
  <c r="M21" i="4"/>
  <c r="F22" i="4"/>
  <c r="I22" i="4"/>
  <c r="F23" i="4"/>
  <c r="I23" i="4"/>
  <c r="L23" i="4"/>
  <c r="M23" i="4"/>
  <c r="F24" i="4"/>
  <c r="I24" i="4"/>
  <c r="L24" i="4" l="1"/>
  <c r="L22" i="4"/>
  <c r="L20" i="4"/>
  <c r="L18" i="4"/>
  <c r="L16" i="4"/>
  <c r="L14" i="4"/>
  <c r="L12" i="4"/>
  <c r="L10" i="4"/>
  <c r="L8" i="4"/>
  <c r="L6" i="4"/>
  <c r="L4" i="4"/>
  <c r="L24" i="6"/>
  <c r="I24" i="6"/>
  <c r="M24" i="5"/>
  <c r="F24" i="6"/>
  <c r="I23" i="6"/>
  <c r="L23" i="5"/>
  <c r="F23" i="6"/>
  <c r="L22" i="6"/>
  <c r="I22" i="6"/>
  <c r="M22" i="5"/>
  <c r="F22" i="6"/>
  <c r="I21" i="6"/>
  <c r="L21" i="5"/>
  <c r="F21" i="6"/>
  <c r="L20" i="6"/>
  <c r="I20" i="6"/>
  <c r="M20" i="5"/>
  <c r="F20" i="6"/>
  <c r="I19" i="6"/>
  <c r="L19" i="5"/>
  <c r="F19" i="6"/>
  <c r="L18" i="6"/>
  <c r="I18" i="6"/>
  <c r="M18" i="5"/>
  <c r="F18" i="6"/>
  <c r="I17" i="6"/>
  <c r="L17" i="5"/>
  <c r="F17" i="6"/>
  <c r="L16" i="6"/>
  <c r="I16" i="6"/>
  <c r="M16" i="5"/>
  <c r="F16" i="6"/>
  <c r="I15" i="6"/>
  <c r="L15" i="5"/>
  <c r="F15" i="6"/>
  <c r="L14" i="6"/>
  <c r="I14" i="6"/>
  <c r="M14" i="5"/>
  <c r="F14" i="6"/>
  <c r="I13" i="6"/>
  <c r="L13" i="5"/>
  <c r="F13" i="6"/>
  <c r="L12" i="6"/>
  <c r="I12" i="6"/>
  <c r="M12" i="5"/>
  <c r="F12" i="6"/>
  <c r="I11" i="6"/>
  <c r="L11" i="5"/>
  <c r="F11" i="6"/>
  <c r="L10" i="6"/>
  <c r="I10" i="6"/>
  <c r="M10" i="5"/>
  <c r="F10" i="6"/>
  <c r="I9" i="6"/>
  <c r="L9" i="5"/>
  <c r="F9" i="6"/>
  <c r="L8" i="6"/>
  <c r="I8" i="6"/>
  <c r="M8" i="5"/>
  <c r="F8" i="6"/>
  <c r="I7" i="6"/>
  <c r="L7" i="5"/>
  <c r="F7" i="6"/>
  <c r="L6" i="6"/>
  <c r="I6" i="6"/>
  <c r="M6" i="5"/>
  <c r="F6" i="6"/>
  <c r="I5" i="6"/>
  <c r="L5" i="5"/>
  <c r="F5" i="6"/>
  <c r="L4" i="6"/>
  <c r="I4" i="6"/>
  <c r="M4" i="5"/>
  <c r="F4" i="6"/>
  <c r="M24" i="4"/>
  <c r="M22" i="4"/>
  <c r="M20" i="4"/>
  <c r="M18" i="4"/>
  <c r="M16" i="4"/>
  <c r="M14" i="4"/>
  <c r="M12" i="4"/>
  <c r="M10" i="4"/>
  <c r="M8" i="4"/>
  <c r="M6" i="4"/>
  <c r="M4" i="4"/>
  <c r="M4" i="6" l="1"/>
  <c r="M5" i="5"/>
  <c r="M5" i="6" s="1"/>
  <c r="L5" i="6"/>
  <c r="M6" i="6"/>
  <c r="M7" i="5"/>
  <c r="M7" i="6" s="1"/>
  <c r="L7" i="6"/>
  <c r="M8" i="6"/>
  <c r="M9" i="5"/>
  <c r="M9" i="6" s="1"/>
  <c r="L9" i="6"/>
  <c r="M10" i="6"/>
  <c r="M11" i="5"/>
  <c r="M11" i="6" s="1"/>
  <c r="L11" i="6"/>
  <c r="M12" i="6"/>
  <c r="M13" i="5"/>
  <c r="M13" i="6" s="1"/>
  <c r="L13" i="6"/>
  <c r="M14" i="6"/>
  <c r="M15" i="5"/>
  <c r="M15" i="6" s="1"/>
  <c r="L15" i="6"/>
  <c r="M16" i="6"/>
  <c r="M17" i="5"/>
  <c r="M17" i="6" s="1"/>
  <c r="L17" i="6"/>
  <c r="M18" i="6"/>
  <c r="M19" i="5"/>
  <c r="M19" i="6" s="1"/>
  <c r="L19" i="6"/>
  <c r="M20" i="6"/>
  <c r="M21" i="5"/>
  <c r="M21" i="6" s="1"/>
  <c r="L21" i="6"/>
  <c r="M22" i="6"/>
  <c r="M23" i="5"/>
  <c r="M23" i="6" s="1"/>
  <c r="L23" i="6"/>
  <c r="M24" i="6"/>
</calcChain>
</file>

<file path=xl/sharedStrings.xml><?xml version="1.0" encoding="utf-8"?>
<sst xmlns="http://schemas.openxmlformats.org/spreadsheetml/2006/main" count="1024" uniqueCount="479">
  <si>
    <r>
      <t xml:space="preserve">Program 
</t>
    </r>
    <r>
      <rPr>
        <b/>
        <sz val="12"/>
        <rFont val="Calibri"/>
        <family val="2"/>
        <charset val="238"/>
        <scheme val="minor"/>
      </rPr>
      <t>(</t>
    </r>
    <r>
      <rPr>
        <b/>
        <i/>
        <sz val="12"/>
        <rFont val="Calibri"/>
        <family val="2"/>
        <charset val="238"/>
        <scheme val="minor"/>
      </rPr>
      <t>wybór wartości z listy rozwijanej</t>
    </r>
    <r>
      <rPr>
        <b/>
        <sz val="12"/>
        <rFont val="Calibri"/>
        <family val="2"/>
        <charset val="238"/>
        <scheme val="minor"/>
      </rPr>
      <t>)</t>
    </r>
  </si>
  <si>
    <t>Fundusze Europejskie dla Wielkopolski 2021-2027</t>
  </si>
  <si>
    <t>tak</t>
  </si>
  <si>
    <t>nie</t>
  </si>
  <si>
    <t>x</t>
  </si>
  <si>
    <t>L.P.</t>
  </si>
  <si>
    <t>Cel szczegółowy w którym dokonywana jest zmiana</t>
  </si>
  <si>
    <t>Priorytet w którym dokonywana jest zmiana</t>
  </si>
  <si>
    <t>Rodzaj zmiany</t>
  </si>
  <si>
    <t>Czy zmiana wynika z MTR</t>
  </si>
  <si>
    <t>Opis proponowanej zmiany</t>
  </si>
  <si>
    <t xml:space="preserve">Uzasadnienie </t>
  </si>
  <si>
    <t>Stanowisko IK UP do przedstawionej zmiany</t>
  </si>
  <si>
    <t>Odniesienie IZ do uwag IK UP</t>
  </si>
  <si>
    <t>Stanowisko KE do przedstawionej zmiany</t>
  </si>
  <si>
    <t>Odniesienie IZ do uwag KE</t>
  </si>
  <si>
    <t>Ostateczne stanowisko strony polskiej</t>
  </si>
  <si>
    <t>EFRR/FS.CP2.I</t>
  </si>
  <si>
    <t>FEWP.02 Fundusze europejskie dla zielonej Wielkopolski</t>
  </si>
  <si>
    <t>wskaźniki</t>
  </si>
  <si>
    <r>
      <t xml:space="preserve">Tabela 2: Wskaźniki produktu
RCO018 Lokale mieszkalne o lepszej udoskonalonej charakterystyce energetycznej - zmiana celu końcowego (2029)
</t>
    </r>
    <r>
      <rPr>
        <u/>
        <sz val="11"/>
        <rFont val="Calibri"/>
        <family val="2"/>
        <charset val="238"/>
        <scheme val="minor"/>
      </rPr>
      <t>jest:</t>
    </r>
    <r>
      <rPr>
        <sz val="11"/>
        <rFont val="Calibri"/>
        <family val="2"/>
        <charset val="238"/>
        <scheme val="minor"/>
      </rPr>
      <t xml:space="preserve"> 274 szt.
</t>
    </r>
    <r>
      <rPr>
        <b/>
        <u/>
        <sz val="11"/>
        <rFont val="Calibri"/>
        <family val="2"/>
        <charset val="238"/>
        <scheme val="minor"/>
      </rPr>
      <t>zmiana:</t>
    </r>
    <r>
      <rPr>
        <b/>
        <sz val="11"/>
        <rFont val="Calibri"/>
        <family val="2"/>
        <charset val="238"/>
        <scheme val="minor"/>
      </rPr>
      <t xml:space="preserve"> 48 szt.</t>
    </r>
  </si>
  <si>
    <t>Wskazane jest zmniejszenie wartości docelowej wskaźnika z uwagi na zmianę sytuacji w stosunku do pierwotnych założeń. W ramach programów regionalnych jednak nie są wspierane spółdzielnie mieszkaniowe co się przekłada na brak możliwości realizacji wskaźnika wg pierwotnych założeń.</t>
  </si>
  <si>
    <t>MFiPR nie zgłasza uwag do propozycji</t>
  </si>
  <si>
    <t>inne</t>
  </si>
  <si>
    <r>
      <t xml:space="preserve">2.1.1.1.1. Interwencje wspierane z Funduszy.
Grupy docelowe </t>
    </r>
    <r>
      <rPr>
        <b/>
        <sz val="11"/>
        <rFont val="Calibri"/>
        <family val="2"/>
        <charset val="238"/>
        <scheme val="minor"/>
      </rPr>
      <t>dodać:
spółdzielnie mieszkaniowe</t>
    </r>
  </si>
  <si>
    <t>Zgodnie z propozycją złożoną do zmian w LD.</t>
  </si>
  <si>
    <t>Zgoda na rozszerzenia wsparcia w ramach cs 2.1 uzależniona jest od uzgodnienia odstępstwa w ramach KP lub zmiany LD - trwa analiza możliwości zmiany LD w ramach MFiPR</t>
  </si>
  <si>
    <t>zakres wsparcia</t>
  </si>
  <si>
    <r>
      <t>2.1.1.1.1. Interwencje wspierane z Funduszy.
Planowane wykorzystanie instrumentów finansowych</t>
    </r>
    <r>
      <rPr>
        <b/>
        <sz val="11"/>
        <rFont val="Calibri"/>
        <family val="2"/>
        <charset val="238"/>
        <scheme val="minor"/>
      </rPr>
      <t xml:space="preserve">
</t>
    </r>
    <r>
      <rPr>
        <u/>
        <sz val="11"/>
        <rFont val="Calibri"/>
        <family val="2"/>
        <charset val="238"/>
        <scheme val="minor"/>
      </rPr>
      <t>JEST:</t>
    </r>
    <r>
      <rPr>
        <b/>
        <sz val="11"/>
        <rFont val="Calibri"/>
        <family val="2"/>
        <charset val="238"/>
        <scheme val="minor"/>
      </rPr>
      <t xml:space="preserve">
</t>
    </r>
    <r>
      <rPr>
        <sz val="11"/>
        <rFont val="Calibri"/>
        <family val="2"/>
        <charset val="238"/>
        <scheme val="minor"/>
      </rPr>
      <t>W ramach interwencji dot. budownictwa mieszkalnego obejmującego wspólnoty  mieszkaniowe przewiduje się zastosowanie IF połączonych z dotacjami w ramach jednej operacji uwzględniające zapisy art. 58 ust. 5 rozp. ogólnego.</t>
    </r>
    <r>
      <rPr>
        <b/>
        <sz val="11"/>
        <rFont val="Calibri"/>
        <family val="2"/>
        <charset val="238"/>
        <scheme val="minor"/>
      </rPr>
      <t xml:space="preserve">
</t>
    </r>
    <r>
      <rPr>
        <b/>
        <u/>
        <sz val="11"/>
        <rFont val="Calibri"/>
        <family val="2"/>
        <charset val="238"/>
        <scheme val="minor"/>
      </rPr>
      <t xml:space="preserve">ZMIANA:
</t>
    </r>
    <r>
      <rPr>
        <sz val="11"/>
        <rFont val="Calibri"/>
        <family val="2"/>
        <charset val="238"/>
        <scheme val="minor"/>
      </rPr>
      <t>W ramach interwencji dot. budownictwa mieszkalnego obejmującego wspólnoty i</t>
    </r>
    <r>
      <rPr>
        <b/>
        <sz val="11"/>
        <rFont val="Calibri"/>
        <family val="2"/>
        <charset val="238"/>
        <scheme val="minor"/>
      </rPr>
      <t xml:space="preserve"> spółdzielnie mieszkaniowe pr</t>
    </r>
    <r>
      <rPr>
        <sz val="11"/>
        <rFont val="Calibri"/>
        <family val="2"/>
        <charset val="238"/>
        <scheme val="minor"/>
      </rPr>
      <t>zewiduje się zastosowanie IF połączonych z dotacjami w ramach jednej operacji uwzględniające zapisy art. 58 ust. 5 rozp. ogólnego.</t>
    </r>
  </si>
  <si>
    <t>EFRR/FS.CP2.VII</t>
  </si>
  <si>
    <t>EFRR.CP4.II</t>
  </si>
  <si>
    <t>FEWP.05 Fundusze europejskie wspierające społeczną infrastrukturę dla Wielkopolan (EFRR)</t>
  </si>
  <si>
    <t>EFS+.CP4.A</t>
  </si>
  <si>
    <t>FEWP.06 Fundusze europejskie dla Wielkopolski o silniejszym wymiarze społecznym (EFS+)</t>
  </si>
  <si>
    <r>
      <t xml:space="preserve">Wskaźniki Tabela 2: Wskaźniki produktu
zmiana celu końcowego (2029) wskaźnika "Bezrobotni, w tym długotrwale bezrobotni":
</t>
    </r>
    <r>
      <rPr>
        <u/>
        <sz val="11"/>
        <rFont val="Calibri"/>
        <family val="2"/>
        <charset val="238"/>
        <scheme val="minor"/>
      </rPr>
      <t>jest:</t>
    </r>
    <r>
      <rPr>
        <sz val="11"/>
        <rFont val="Calibri"/>
        <family val="2"/>
        <charset val="238"/>
        <scheme val="minor"/>
      </rPr>
      <t xml:space="preserve"> 35 308 osób
</t>
    </r>
    <r>
      <rPr>
        <b/>
        <u/>
        <sz val="11"/>
        <rFont val="Calibri"/>
        <family val="2"/>
        <charset val="238"/>
        <scheme val="minor"/>
      </rPr>
      <t>zmiana:</t>
    </r>
    <r>
      <rPr>
        <b/>
        <sz val="11"/>
        <rFont val="Calibri"/>
        <family val="2"/>
        <charset val="238"/>
        <scheme val="minor"/>
      </rPr>
      <t xml:space="preserve"> 26 719 osoby</t>
    </r>
  </si>
  <si>
    <t>Określona w programie liczba osób bezrobotnych przy łącznej kwocie środków Funduszu Pracy przeznaczonej na lata 2023 - 2029 wyznacza kwotę przeznaczoną na 1 uczestnika projektu powiatowego urzędu pracy na poziomie ok. 13 800 zł, co stanowi jeden z najniższych wskaźników kosztowych w kraju. Sugeruje się zwiększenie dostępnych nakładów na uczestnika projektu z uwagi na wzrost kosztów, inflację i zwiększenie kwot stypendiów.
Dotychczasowy średni koszt aktywizacji 1 uczestnika projektu nie odzwierciedla wzrostu cen, składek ZUS oraz minimalnego i średniego wynagrodzenia. Aby osiągnąć założoną liczbę osób przy tej kwocie powiatowe urzędy pracy udzielają mniej dotacji na rozpoczęcie działalności gospodarczej  oraz refundacji kosztów wyposażenia lub doposażenia stanowiska pracy lub udzielają je w mniejszej kwocie niż gwarantuje Ustawa o promocji zatrudnienia i instytucjach rynku pracy z dnia 20 kwietnia 2004 r. (tj. 6-krotność przeciętnego wynagrodzenia, Dz.U. 2024 poz. 475). W projektach realizowanych w latach 2023 - 2024 średnia kwota udzielonej dotacji ze wszystkich projektów wynosiła 25 tys. zł, natomiast refundacji kosztów wyposażenia lub doposażenia wynosiła ok. 28 tys. zł, podczas gdy zgodnie z ww. ustawą mogła to być kwota ok. 40 tys. zł. W I kwartale 2024 r. przeciętne wynagrodzenie wyniosło 8 147,38 zł, tym samym obecnie maksymalna wysokość dofinansowania, jakie można otrzymać z powiatowego urzędu pracy na podjęcie działalności gospodarczej oraz refundację kosztów wyposażenia lub i doposażenia stanowiska pracy może wynieść 48 tys. zł. Ponadto znacząco wzrósł koszt wypłacanego stypendium osobom skierowanym na szkolenie czy staż.
W województwie wielkopolskim stopa bezrobocia jest jedną z najniższych w kraju – bezrobotni to w dużej mierze osoby najbardziej oddalone od rynku pracy, np. niepełnosprawni, zagrożeni brakiem dostępu do mieszkań, osoby wykluczone komunikacyjnie lub cyfrowo. Sytuacja tych osób jest więc trudniejsza niż wynikałoby to z analiz przeprowadzonych w poprzednich latach, a ich aktywizacja zawodowa wymaga większych nakładów finansowych niż w przypadku osób niedoświadczających podobnych barier w powrocie na rynek pracy.
W związku z powyższym WUP w Poznaniu po przeanalizowaniu wydatków w realizowanych przez powiatowe urzędy pracy projektach wnioskuje o zmniejszenie wskaźnika produktu dotyczącego liczby osób bezrobotnych objętych wsparciem w ramach Działania 6.1, co pozwoli na zwiększenie kwoty na uczestnika w kolejnych latach do 19,7 tys. zł.</t>
  </si>
  <si>
    <r>
      <t xml:space="preserve">Wskaźniki Tabela 3: Wskaźniki rezultatu
zmiana celu końcowego (2029) wskaźnika "Uczestnicy pracujący po zakończeniu udziału w programie":
</t>
    </r>
    <r>
      <rPr>
        <u/>
        <sz val="11"/>
        <rFont val="Calibri"/>
        <family val="2"/>
        <charset val="238"/>
        <scheme val="minor"/>
      </rPr>
      <t>jest:</t>
    </r>
    <r>
      <rPr>
        <sz val="11"/>
        <rFont val="Calibri"/>
        <family val="2"/>
        <charset val="238"/>
        <scheme val="minor"/>
      </rPr>
      <t xml:space="preserve"> 28 836 osób
</t>
    </r>
    <r>
      <rPr>
        <b/>
        <u/>
        <sz val="11"/>
        <rFont val="Calibri"/>
        <family val="2"/>
        <charset val="238"/>
        <scheme val="minor"/>
      </rPr>
      <t>zmiana:</t>
    </r>
    <r>
      <rPr>
        <b/>
        <sz val="11"/>
        <rFont val="Calibri"/>
        <family val="2"/>
        <charset val="238"/>
        <scheme val="minor"/>
      </rPr>
      <t xml:space="preserve"> 21 822 osób</t>
    </r>
  </si>
  <si>
    <t>Zmniejszenie wskaźnika produktu „Bezrobotni, w tym długotrwale bezrobotni” pociąga za sobą zmianę z nim powiązanego wskaźnika rezultatu. W związku z powyższym WUP w Poznaniu wnioskuje o zmniejszenie przedmiotowego wskaźnika.</t>
  </si>
  <si>
    <t>EFS+.CP4.B</t>
  </si>
  <si>
    <t>Wprowadzony typ operacji "Wsparcie PSZ w świadczeniu usług w ramach sieci EURES "  wynika z  rekomendacji Ministerstwa Funduszy i Polityki Regionalnej zawartej w dokumencie „Aktywna polityka rynku pracy w programach regionalnych na lata 2021-2027”, opracowanych na podstawie zaleceń Ministerstwa Rodziny, Pracy i Polityki Społecznej.
Województwa, w których WUP nie będą proponowały włączenia tego typu projektów do PR 2021-2027, będą musiały zapewnić finansowanie działań sieci EURES z własnych środków, ponieważ działania te należą do zadań samorządu województwa w zakresie polityki rynku pracy (art. 8 ust. 1 pkt 9 Ustawy o promocji zatrudnienia i instytucjach rynku pracy z dnia 20 kwietnia 2004 r.).
Zmiany demograficzne oraz zmiany zachodzące na rynku pracy wymagają wdrożenia nowych rozwiązań oraz polepszenia kwalifikacji i podniesienia umiejętności pracowników PSZ. Zacieśnienie współpracy między jednostkami oraz wymiana doświadczeń pracowników w ramach interwencji podniesie poziom usług świadczonych osobom poszukującym pracy.
Znikomy budżet w Polsce na działania informacyjne EURES ogranicza możliwości prowadzenia działań komunikacyjnych. Dostęp do środków z EFS+ a tym samym poprzez finansowanie realizacji projektu pozwoli uwzględnić prognozy rozwoju sytuacji na polskim rynku pracy oraz wykorzystać w pełni potencjał sieci EURES.  Poprzez zintensyfikowanie działań prowadzonych przez Wojewódzki Urząd Pracy w Poznaniu będzie można uwzględnić szereg ważnych i istotnych tematów w szczególności wspierających znalezienie bezpiecznej pracy za granicą, czy realizację działań  np. mających na celu budowania świadomości zagrożenia wyzyskiem czy pracą przymusową a także upowszechnianie wiedzy na temat przeciwdziałania handlem ludźmi. 
Podniesienie poziomu wiedzy i usług sieci EURES przez pracowników PSZ pozwoli również  zintensyfikować działania na rzecz polskich pracodawców, którzy zgłaszają problemy w rekrutacji pracowników i którzy byliby potencjalnie zainteresowani zatrudnieniem obywateli z innych państw UE/EFTA.
Możliwość realizacji szerokiego wachlarza usług w ramach wsparcia PSZ pozwoli zniwelować deficyty w ramach działań komunikacyjnych co korzystnie wpłynie na zwiększenie wsparcia PSZ w realizacji działań EURES.</t>
  </si>
  <si>
    <t>EFS+.CP4.D</t>
  </si>
  <si>
    <t>kody interwencji/wymiaru teryt.</t>
  </si>
  <si>
    <t>Tabela 2: Wskaźniki produktu, str. 187
usunięcie wskaźnika PLDCO06 Liczba osób objętych wsparciem z zakresu outplacementu</t>
  </si>
  <si>
    <t>W czerwcu 2024 r. w woj. wielkopolskim stopa bezrobocia rejestrowanego była najniższa wśród województw i wyniosła 2,9% (Biuletyn informacyjny WUP w Poznaniu, lipiec 2024). Dodatkowo, obszar, który jest najbardziej zagrożony bezrobociem związanym z transformacją jest objęty intensywnym wsparciem ze środków FST.  W związku z tym, IZ FEW zamierza zwiększyć interwencję na działania  zachęcające do aktywnego starzenia się w dobrym zdrowiu (w tym poprzez rehabiltację) a zrezygnować z działań o charakterze outplacementu.  Planowane działania przyczyniają się do wydłużenia rzeczywistego wieku przechodzenia na emeryturę, co wskazuje się jako jeden z priorytetów w zaleceniach Rady UE w sprawie polityki gospodarczej, polityki społecznej, polityki zatrudnienia, polityki strukturalnej i polityki budżetowej Polski  dla Polski na rok 2024 i 2025.</t>
  </si>
  <si>
    <t>EFS+.CP4.F</t>
  </si>
  <si>
    <r>
      <t xml:space="preserve">Tabela 2: Wskaźniki produktu, str. 201
PLFCO01 Liczba dzieci objętych dodatkowymi zajęciami w edukacji przedszkolnej - zmiana celu końcowego (2029)
</t>
    </r>
    <r>
      <rPr>
        <u/>
        <sz val="11"/>
        <rFont val="Calibri"/>
        <family val="2"/>
        <charset val="238"/>
        <scheme val="minor"/>
      </rPr>
      <t>jest:</t>
    </r>
    <r>
      <rPr>
        <sz val="11"/>
        <rFont val="Calibri"/>
        <family val="2"/>
        <charset val="238"/>
        <scheme val="minor"/>
      </rPr>
      <t xml:space="preserve"> 3 314 osób
</t>
    </r>
    <r>
      <rPr>
        <b/>
        <u/>
        <sz val="11"/>
        <rFont val="Calibri"/>
        <family val="2"/>
        <charset val="238"/>
        <scheme val="minor"/>
      </rPr>
      <t>zmiana:</t>
    </r>
    <r>
      <rPr>
        <b/>
        <sz val="11"/>
        <rFont val="Calibri"/>
        <family val="2"/>
        <charset val="238"/>
        <scheme val="minor"/>
      </rPr>
      <t xml:space="preserve"> 9 310 osób</t>
    </r>
  </si>
  <si>
    <t>Zgodnie z danymi GUS, w 2022 r. 96,7 % dzieci w w. od 3-6 l. było objętych edukacją przedszkolną. Dodatkowo, liczba dzieci w województwie wielkopolskim spada stąd brak uzasadnienia dla tworzenia miejsc na kolejne lata (np. w 2023 r. 3 latków było 35 109 a 2 latków, które mogły rozpocząć w 2024 r. edukację przedszkolną było o 4 % mniej niż 3 latków;  a w kolejnym roku -będzie ich aż o 13% mniej).
Bardzo duże zainteresowanie dotyczy podniesienia jakości edukacji przedszkolnej. W związku z tym, zwiększono wskaźnik dot. liczby dzieci objętych dodatkowymi zajęciami w edukacji przedszkolnej, zgodnie ze zwiększoną alokacją na działania w edukacji przedszkolnej (z wartości 3 314 do wartości 9 310).</t>
  </si>
  <si>
    <r>
      <t xml:space="preserve">Tabela 2: Wskaźniki produktu, str. 201
PLFCO02 Liczba dofinansowanych miejsc wychowania przedszkolnego - zmiana celu końcowego (2029)
</t>
    </r>
    <r>
      <rPr>
        <u/>
        <sz val="11"/>
        <rFont val="Calibri"/>
        <family val="2"/>
        <charset val="238"/>
        <scheme val="minor"/>
      </rPr>
      <t>jest:</t>
    </r>
    <r>
      <rPr>
        <sz val="11"/>
        <rFont val="Calibri"/>
        <family val="2"/>
        <charset val="238"/>
        <scheme val="minor"/>
      </rPr>
      <t xml:space="preserve"> 682 szt.
</t>
    </r>
    <r>
      <rPr>
        <b/>
        <u/>
        <sz val="11"/>
        <rFont val="Calibri"/>
        <family val="2"/>
        <charset val="238"/>
        <scheme val="minor"/>
      </rPr>
      <t>zmiana:</t>
    </r>
    <r>
      <rPr>
        <b/>
        <sz val="11"/>
        <rFont val="Calibri"/>
        <family val="2"/>
        <charset val="238"/>
        <scheme val="minor"/>
      </rPr>
      <t xml:space="preserve"> 337 szt.</t>
    </r>
  </si>
  <si>
    <t>Zgodnie z danymi GUS, w 2022 r. 96,7 % dzieci w w. od 3-6 l. było objętych edukacją przedszkolną. Dodatkowo, liczba dzieci w województwie wielkopolskim spada stąd brak uzasadnienia dla tworzenia miejsc na kolejne lata (np. w 2023 r. 3 latków było 35 109 a 2 latków, które mogły rozpocząć w 2024 r. edukację przedszkolną było o 4 % mniej niż 3 latków;  a w kolejnym roku -będzie ich aż o 13% mniej).
Z uwagi na powyższe zachodzące zmiany demograficzne i wzorst upowszechnienia edukacji przedszkolnej, mimo zastosowanych kryteriów premiujących oraz zwiększenia alokacji w ramach ogłoszonego naboru (bardzo duże zainteresowanie projektami), wskaźnik dot. liczby dofinansowanych miejsc wychowania przedszkolnego założony na pierwotnym poziomie 682 nie może być osiągnięty. Planowana wartość z projektów wybranych do dofinansowania wynosi 337.</t>
  </si>
  <si>
    <t>EFS+.CP4.H</t>
  </si>
  <si>
    <t>Tabela 2: Wskaźniki produktu, str.215:
usunięcie wskaźnika FEW4h-P1 Liczba osób objętych wsparciem w ramach inicjatywy ALMA</t>
  </si>
  <si>
    <t>Statystyki stanowiące źródło danych dla programu uległy częściowej dezaktualizacji. Warunki grupy docelowej w regionie uległy poprawie. W latach 2020-2024 liczba osób młodych pozostających bez pracy zmniejszyła się o około 5 000 osób (2020: 16 829 os., 2024: 11 840 os.). Zgodnie z danymi WUP z pierwszych dwóch kwartałów 2024 roku liczba osób młodych pozostających bez pracy nadal spada – z 13 677 osób według stanu na koniec marca do 11 840 osób na koniec czerwca. Jednoczesnemu zwiększeniu uległa natomiast liczba dostępnych ofert pracy - przede wszystkim w branżach IT oraz handlu, preferowanych wśród osób młodych. Stwierdzono adekwatność podjętych dotychczas form aktywizacji i działań preferencyjnych, które również miały wpływ na zmniejszenie liczby osób bezrobotnych wśród młodych (rozumianych jako NEET, co stanowi grupę docelową inicjatywy ALMA).
Działania w ramach inicjatywy ALMA odnoszą się do grupy docelowej, z której rekrutowane są lub będą osoby do innych projektów realizowanych przez WUP/PUP lub partnerów:
- przyjęto do realizacji projekt Ochotniczych Hufców Pracy, gdzie objęte wsparciem zostaną osoby w wieku poniżej 18 roku życia,
- projekty Powiatowych Urzędów Pracy (Działanie 6.1 FEW) obejmują zakresem działania wsparcie szczególne na rzecz zatrudnienia ludzi młodych i integracji społeczno-gospodarczej ludzi młodych (zakres interwencji nr 136).
- część projektów w Działaniach 6.3 FEW oraz 6.10 FEW zostanie skierowane do osób w wieku 18-29 lat, zgodnie z Gwarancją dla Młodzieży w Polsce, co obejmuje instrumenty aktywizacji zbieżne z inicjatywą ALMA.</t>
  </si>
  <si>
    <t>EFS+.CP4.K</t>
  </si>
  <si>
    <r>
      <t xml:space="preserve">Tabela 4: Wymiar 1 – zakres interwencji
158. Działania w celu zwiększenia równego i szybkiego dostępu do dobrej jakości trwałych i przystępnych cenowo usług - kwota  (w EUR):
</t>
    </r>
    <r>
      <rPr>
        <u/>
        <sz val="11"/>
        <rFont val="Calibri"/>
        <family val="2"/>
        <charset val="238"/>
        <scheme val="minor"/>
      </rPr>
      <t>jest:</t>
    </r>
    <r>
      <rPr>
        <sz val="11"/>
        <rFont val="Calibri"/>
        <family val="2"/>
        <charset val="238"/>
        <scheme val="minor"/>
      </rPr>
      <t xml:space="preserve"> 47 875 302 EUR
</t>
    </r>
    <r>
      <rPr>
        <b/>
        <u/>
        <sz val="11"/>
        <rFont val="Calibri"/>
        <family val="2"/>
        <charset val="238"/>
        <scheme val="minor"/>
      </rPr>
      <t>zmiana:</t>
    </r>
    <r>
      <rPr>
        <b/>
        <sz val="11"/>
        <rFont val="Calibri"/>
        <family val="2"/>
        <charset val="238"/>
        <scheme val="minor"/>
      </rPr>
      <t xml:space="preserve"> 46 788 974 EUR</t>
    </r>
  </si>
  <si>
    <t>Z kat. 158 przeniesiono 1 086 328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</si>
  <si>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t>EFS+.CP4.L</t>
  </si>
  <si>
    <r>
      <t xml:space="preserve">Tabela 4: Wymiar 1 – zakres interwencji
170. Zwiększenie zdolności instytucji programu oraz podmiotów związanych z wdrażaniem Funduszy - kwota  (w EUR):
</t>
    </r>
    <r>
      <rPr>
        <u/>
        <sz val="11"/>
        <rFont val="Calibri"/>
        <family val="2"/>
        <charset val="238"/>
        <scheme val="minor"/>
      </rPr>
      <t>jest:</t>
    </r>
    <r>
      <rPr>
        <sz val="11"/>
        <rFont val="Calibri"/>
        <family val="2"/>
        <charset val="238"/>
        <scheme val="minor"/>
      </rPr>
      <t xml:space="preserve"> 2 000 000 EUR
</t>
    </r>
    <r>
      <rPr>
        <b/>
        <u/>
        <sz val="11"/>
        <rFont val="Calibri"/>
        <family val="2"/>
        <charset val="238"/>
        <scheme val="minor"/>
      </rPr>
      <t>zmiana:</t>
    </r>
    <r>
      <rPr>
        <b/>
        <sz val="11"/>
        <rFont val="Calibri"/>
        <family val="2"/>
        <charset val="238"/>
        <scheme val="minor"/>
      </rPr>
      <t xml:space="preserve"> 1 664 591 EUR</t>
    </r>
  </si>
  <si>
    <t>Z kat. 170 przeniesiono 335 409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</si>
  <si>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r>
      <t xml:space="preserve">Tabela 4: Wymiar 1 – zakres interwencji
163 Promowanie integracji społecznej osób zagrożonych ubóstwem lub wykluczeniem społecznym, w tym osób najbardziej potrzebujących i dzieci - kwota  (w EUR):
</t>
    </r>
    <r>
      <rPr>
        <u/>
        <sz val="11"/>
        <rFont val="Calibri"/>
        <family val="2"/>
        <charset val="238"/>
        <scheme val="minor"/>
      </rPr>
      <t>jest:</t>
    </r>
    <r>
      <rPr>
        <sz val="11"/>
        <rFont val="Calibri"/>
        <family val="2"/>
        <charset val="238"/>
        <scheme val="minor"/>
      </rPr>
      <t xml:space="preserve"> 39 326 670 EUR
</t>
    </r>
    <r>
      <rPr>
        <b/>
        <u/>
        <sz val="11"/>
        <rFont val="Calibri"/>
        <family val="2"/>
        <charset val="238"/>
        <scheme val="minor"/>
      </rPr>
      <t>zmiana:</t>
    </r>
    <r>
      <rPr>
        <b/>
        <sz val="11"/>
        <rFont val="Calibri"/>
        <family val="2"/>
        <charset val="238"/>
        <scheme val="minor"/>
      </rPr>
      <t xml:space="preserve"> 41 050 716 EUR</t>
    </r>
  </si>
  <si>
    <t>Do kat. 163 przeniesiono 1 724 046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</si>
  <si>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r>
      <rPr>
        <b/>
        <sz val="11"/>
        <rFont val="Calibri"/>
        <family val="2"/>
        <charset val="238"/>
        <scheme val="minor"/>
      </rPr>
      <t>Obecny zapis FEW:</t>
    </r>
    <r>
      <rPr>
        <sz val="11"/>
        <rFont val="Calibri"/>
        <family val="2"/>
        <charset val="238"/>
        <scheme val="minor"/>
      </rPr>
      <t xml:space="preserve">
Na potrzeby wsparcia osób w kryzysie bezdomności (w tym bezdomnych i zagrożonych bezdomnością) możliwa będzie realizacja przede wszystkim usług środowiskowych,  interwencji kryzysowej, tworzenie i funkcjonowanie mieszkań chronionych  i wspomaganych oraz innych rozwiązań łączących wsparcie mieszkaniowe i społeczne, w tym realizacja programu „Najpierw mieszkanie".
</t>
    </r>
    <r>
      <rPr>
        <b/>
        <sz val="11"/>
        <rFont val="Calibri"/>
        <family val="2"/>
        <charset val="238"/>
        <scheme val="minor"/>
      </rPr>
      <t>Proponowana zmiana zapisu (dodanie usług zdrowotnych):</t>
    </r>
    <r>
      <rPr>
        <sz val="11"/>
        <rFont val="Calibri"/>
        <family val="2"/>
        <charset val="238"/>
        <scheme val="minor"/>
      </rPr>
      <t xml:space="preserve">
Na potrzeby wsparcia osób w kryzysie bezdomności (w tym bezdomnych i zagrożonych bezdomnością) możliwa będzie realizacja przede wszystkim usług środowiskowych, </t>
    </r>
    <r>
      <rPr>
        <b/>
        <sz val="11"/>
        <rFont val="Calibri"/>
        <family val="2"/>
        <charset val="238"/>
        <scheme val="minor"/>
      </rPr>
      <t>zdrowotnych</t>
    </r>
    <r>
      <rPr>
        <sz val="11"/>
        <rFont val="Calibri"/>
        <family val="2"/>
        <charset val="238"/>
        <scheme val="minor"/>
      </rPr>
      <t>,  interwencji kryzysowej, tworzenie i funkcjonowanie mieszkań chronionych  i wspomaganych oraz innych rozwiązań łączących wsparcie mieszkaniowe i społeczne, w tym realizacja programu „Najpierw mieszkanie".</t>
    </r>
  </si>
  <si>
    <t xml:space="preserve">Istnieje ogromna potrzeba wsparcia osób w kryzysie bezdomności również poprzez usługi zdrowotne. Chodzi o wsparcie w postaci np. zmiany opatrunków – źle gojące się rany są ogromny problemem osób bezdomnych i niestety bardzo często prowadzą do amputacji kończyn, porady u lekarza internisty, kardiologa, psychiatry itd. czy też możliwość zatrudnienia personelu medycznego w miejscu detoksu do którego trafiają osoby aby wytrzeźwieć, a następnie podjąć terapię.  </t>
  </si>
  <si>
    <t>EFRR.CP5.I</t>
  </si>
  <si>
    <t>FEWP.07 Fundusze europejskie na wielkopolskie inicjatywy lokalne</t>
  </si>
  <si>
    <t xml:space="preserve">Konieczność uspójnienia, w związku z doprecyzowaniem Zasad opiniowania strategii terytorialnych przyjętych przez  ZWW Uchwałą nr 484/2024, gdzie wyszczególniono zasady wsparcia dla pojedynczych jst.  </t>
  </si>
  <si>
    <t>MFiPR nie zgłasza uwag</t>
  </si>
  <si>
    <t>EFRR.CP5.II</t>
  </si>
  <si>
    <t>FST.CP6.I</t>
  </si>
  <si>
    <t>FEWP.10 Sprawiedliwa transformacja Wielkopolski Wschodniej</t>
  </si>
  <si>
    <r>
      <t xml:space="preserve">Tabela 4: Wymiar 1 – zakres interwencji, str. 297
021. Rozwój działalności i umiędzynarodowienie MŚP, w tym inwestycje produkcyjne- kwota  (w EUR):
</t>
    </r>
    <r>
      <rPr>
        <u/>
        <sz val="11"/>
        <rFont val="Calibri"/>
        <family val="2"/>
        <charset val="238"/>
        <scheme val="minor"/>
      </rPr>
      <t>jest:</t>
    </r>
    <r>
      <rPr>
        <sz val="11"/>
        <rFont val="Calibri"/>
        <family val="2"/>
        <charset val="238"/>
        <scheme val="minor"/>
      </rPr>
      <t xml:space="preserve"> 43 000 000 EUR
</t>
    </r>
    <r>
      <rPr>
        <b/>
        <u/>
        <sz val="11"/>
        <rFont val="Calibri"/>
        <family val="2"/>
        <charset val="238"/>
        <scheme val="minor"/>
      </rPr>
      <t>zmiana:</t>
    </r>
    <r>
      <rPr>
        <b/>
        <sz val="11"/>
        <rFont val="Calibri"/>
        <family val="2"/>
        <charset val="238"/>
        <scheme val="minor"/>
      </rPr>
      <t xml:space="preserve"> 56 320 000 EUR</t>
    </r>
  </si>
  <si>
    <t>Zwiększenie alokacji wynika z potrzeby zapewnienia środków na planowane wdrożenie instrumentów finansowych w ramach FST (kat.021) .</t>
  </si>
  <si>
    <r>
      <t xml:space="preserve">Tabela 5: Wymiar 2 – forma finansowania, str. 298
</t>
    </r>
    <r>
      <rPr>
        <b/>
        <sz val="11"/>
        <rFont val="Calibri"/>
        <family val="2"/>
        <charset val="238"/>
        <scheme val="minor"/>
      </rPr>
      <t>dodanie dwóch form finansowania:
 03 Wsparcie poprzez instrumenty finansowe: pożyczka - kwota  (w EUR): 17 500 000 EUR
05 Wsparcie za pośrednictwem instrumentów finansowych: Dotacje w ramach instrumentu finansowego - kwota  (w EUR): 7 500 000 EUR</t>
    </r>
    <r>
      <rPr>
        <sz val="11"/>
        <rFont val="Calibri"/>
        <family val="2"/>
        <charset val="238"/>
        <scheme val="minor"/>
      </rPr>
      <t xml:space="preserve">
zmiana kwoty w formie finansowania 01 Dotacja:
</t>
    </r>
    <r>
      <rPr>
        <u/>
        <sz val="11"/>
        <rFont val="Calibri"/>
        <family val="2"/>
        <charset val="238"/>
        <scheme val="minor"/>
      </rPr>
      <t>jest:</t>
    </r>
    <r>
      <rPr>
        <sz val="11"/>
        <rFont val="Calibri"/>
        <family val="2"/>
        <charset val="238"/>
        <scheme val="minor"/>
      </rPr>
      <t xml:space="preserve"> 398 216 109 EUR
</t>
    </r>
    <r>
      <rPr>
        <b/>
        <u/>
        <sz val="11"/>
        <rFont val="Calibri"/>
        <family val="2"/>
        <charset val="238"/>
        <scheme val="minor"/>
      </rPr>
      <t>zmiana:</t>
    </r>
    <r>
      <rPr>
        <b/>
        <sz val="11"/>
        <rFont val="Calibri"/>
        <family val="2"/>
        <charset val="238"/>
        <scheme val="minor"/>
      </rPr>
      <t xml:space="preserve"> 373 216 109 EUR</t>
    </r>
    <r>
      <rPr>
        <u/>
        <sz val="11"/>
        <rFont val="Calibri"/>
        <family val="2"/>
        <charset val="238"/>
        <scheme val="minor"/>
      </rPr>
      <t/>
    </r>
  </si>
  <si>
    <t>Zmiana wynika z wprowadzenia do FST instrumentów finansowych.</t>
  </si>
  <si>
    <r>
      <t xml:space="preserve">Tabela 2: Wskaźniki produktu, str. 294
</t>
    </r>
    <r>
      <rPr>
        <b/>
        <sz val="11"/>
        <rFont val="Calibri"/>
        <family val="2"/>
        <charset val="238"/>
        <scheme val="minor"/>
      </rPr>
      <t>dodanie wskaźnika RCO03 Przedsiębiorstwa objęte wsparciem z instrumentów finansowych
Cel końcowy (2029): 150 przedsiębiorstw</t>
    </r>
  </si>
  <si>
    <r>
      <t xml:space="preserve">Tabela 4: Wymiar 1 – zakres interwencji, str. 297
048. Energia ze źródeł odnawialnych: słoneczna- kwota  (w EUR):
</t>
    </r>
    <r>
      <rPr>
        <u/>
        <sz val="11"/>
        <rFont val="Calibri"/>
        <family val="2"/>
        <charset val="238"/>
        <scheme val="minor"/>
      </rPr>
      <t>jest:</t>
    </r>
    <r>
      <rPr>
        <sz val="11"/>
        <rFont val="Calibri"/>
        <family val="2"/>
        <charset val="238"/>
        <scheme val="minor"/>
      </rPr>
      <t xml:space="preserve"> 14 000 000 EUR
</t>
    </r>
    <r>
      <rPr>
        <b/>
        <u/>
        <sz val="11"/>
        <rFont val="Calibri"/>
        <family val="2"/>
        <charset val="238"/>
        <scheme val="minor"/>
      </rPr>
      <t>zmiana:</t>
    </r>
    <r>
      <rPr>
        <b/>
        <sz val="11"/>
        <rFont val="Calibri"/>
        <family val="2"/>
        <charset val="238"/>
        <scheme val="minor"/>
      </rPr>
      <t xml:space="preserve"> 38 000 000 EUR</t>
    </r>
  </si>
  <si>
    <t>Dodatkowe wsparcie cieszących się bardzo dużym zainteresowaniem w subregionie rozwiązań w zakresie OZE.</t>
  </si>
  <si>
    <r>
      <t xml:space="preserve">Tabela 4: Wymiar 1 – zakres interwencji, str. 297
052.Inne rodzaje energii ze źródeł odnawialnych (w tym energia geotermalna) - kwota  (w EUR):
</t>
    </r>
    <r>
      <rPr>
        <u/>
        <sz val="11"/>
        <rFont val="Calibri"/>
        <family val="2"/>
        <charset val="238"/>
        <scheme val="minor"/>
      </rPr>
      <t>jest:</t>
    </r>
    <r>
      <rPr>
        <sz val="11"/>
        <rFont val="Calibri"/>
        <family val="2"/>
        <charset val="238"/>
        <scheme val="minor"/>
      </rPr>
      <t xml:space="preserve"> 3 500 000 EUR
</t>
    </r>
    <r>
      <rPr>
        <b/>
        <u/>
        <sz val="11"/>
        <rFont val="Calibri"/>
        <family val="2"/>
        <charset val="238"/>
        <scheme val="minor"/>
      </rPr>
      <t>zmiana:</t>
    </r>
    <r>
      <rPr>
        <b/>
        <sz val="11"/>
        <rFont val="Calibri"/>
        <family val="2"/>
        <charset val="238"/>
        <scheme val="minor"/>
      </rPr>
      <t xml:space="preserve"> 6 500 000 EUR</t>
    </r>
  </si>
  <si>
    <r>
      <t xml:space="preserve">Tabela 4: Wymiar 1 – zakres interwencji, str. 297
127. Pozostała infrastruktura społeczna przyczyniająca się do włączenia społecznego - kwota  (w EUR):
</t>
    </r>
    <r>
      <rPr>
        <u/>
        <sz val="11"/>
        <rFont val="Calibri"/>
        <family val="2"/>
        <charset val="238"/>
        <scheme val="minor"/>
      </rPr>
      <t>jest:</t>
    </r>
    <r>
      <rPr>
        <sz val="11"/>
        <rFont val="Calibri"/>
        <family val="2"/>
        <charset val="238"/>
        <scheme val="minor"/>
      </rPr>
      <t xml:space="preserve"> 3 000 000 EUR
</t>
    </r>
    <r>
      <rPr>
        <b/>
        <u/>
        <sz val="11"/>
        <rFont val="Calibri"/>
        <family val="2"/>
        <charset val="238"/>
        <scheme val="minor"/>
      </rPr>
      <t>zmiana:</t>
    </r>
    <r>
      <rPr>
        <b/>
        <sz val="11"/>
        <rFont val="Calibri"/>
        <family val="2"/>
        <charset val="238"/>
        <scheme val="minor"/>
      </rPr>
      <t xml:space="preserve"> 6 000 000 EUR</t>
    </r>
  </si>
  <si>
    <t>Realokacja wynika z większego niż zakładano pierwotnie zainteresowania projektami z obszaru usług społecznych, których wartość przekracza zaplanowaną alokację (alokacja na kat. 127 wynosi 3 mln EUR, podczas gdy wartość dofinansowania wniosków po ocenie formalnej w ramach jedynego do tej pory przeprowadzonego naboru to 14,3 mln zł. Co więcej, wobec otrzymywanych sygnałów od potencjalnych beneficjentów, nie jest wykluczona organizacja podobnego naboru w kolejnych latach).</t>
  </si>
  <si>
    <r>
      <t xml:space="preserve">Tabela 4: Wymiar 1 – zakres interwencji, str. 298
148. Wsparcie na rzecz wczesnej edukacji i opieki nad dzieckiem (z wyłączeniem infrastruktury) - kwota  (w EUR):
</t>
    </r>
    <r>
      <rPr>
        <u/>
        <sz val="11"/>
        <rFont val="Calibri"/>
        <family val="2"/>
        <charset val="238"/>
        <scheme val="minor"/>
      </rPr>
      <t>jest:</t>
    </r>
    <r>
      <rPr>
        <sz val="11"/>
        <rFont val="Calibri"/>
        <family val="2"/>
        <charset val="238"/>
        <scheme val="minor"/>
      </rPr>
      <t xml:space="preserve"> 2 000 000 EUR
</t>
    </r>
    <r>
      <rPr>
        <b/>
        <u/>
        <sz val="11"/>
        <rFont val="Calibri"/>
        <family val="2"/>
        <charset val="238"/>
        <scheme val="minor"/>
      </rPr>
      <t>zmiana:</t>
    </r>
    <r>
      <rPr>
        <b/>
        <sz val="11"/>
        <rFont val="Calibri"/>
        <family val="2"/>
        <charset val="238"/>
        <scheme val="minor"/>
      </rPr>
      <t xml:space="preserve"> 4 000 000 EUR</t>
    </r>
  </si>
  <si>
    <t>Przeniesienie środków na przedszkola ze względu na duże zainteresowanie tym rodzajem wsparcia.</t>
  </si>
  <si>
    <r>
      <t xml:space="preserve">Tabela 4: Wymiar 1 – zakres interwencji, str. 298
158. Działania na rzecz poprawy równego i szybkiego dostępu do stabilnych i przystępnych cenowo usług wysokiej jakości - kwota  (w EUR):
</t>
    </r>
    <r>
      <rPr>
        <u/>
        <sz val="11"/>
        <rFont val="Calibri"/>
        <family val="2"/>
        <charset val="238"/>
        <scheme val="minor"/>
      </rPr>
      <t>jest:</t>
    </r>
    <r>
      <rPr>
        <sz val="11"/>
        <rFont val="Calibri"/>
        <family val="2"/>
        <charset val="238"/>
        <scheme val="minor"/>
      </rPr>
      <t xml:space="preserve"> 5 000 000 EUR
</t>
    </r>
    <r>
      <rPr>
        <b/>
        <u/>
        <sz val="11"/>
        <rFont val="Calibri"/>
        <family val="2"/>
        <charset val="238"/>
        <scheme val="minor"/>
      </rPr>
      <t>zmiana:</t>
    </r>
    <r>
      <rPr>
        <b/>
        <sz val="11"/>
        <rFont val="Calibri"/>
        <family val="2"/>
        <charset val="238"/>
        <scheme val="minor"/>
      </rPr>
      <t xml:space="preserve"> 8 000 000 EUR</t>
    </r>
  </si>
  <si>
    <t>Zwiększenie środków ze względu na duże zainteresowanie tym rodzajem wsparcia.</t>
  </si>
  <si>
    <r>
      <t xml:space="preserve">Tabela 4: Wymiar 1 – zakres interwencji, str. 297
016. Rozwiązania ICT, usługi elektroniczne, aplikacje dla administracji - kwota  (w EUR):
</t>
    </r>
    <r>
      <rPr>
        <u/>
        <sz val="11"/>
        <rFont val="Calibri"/>
        <family val="2"/>
        <charset val="238"/>
        <scheme val="minor"/>
      </rPr>
      <t>jest:</t>
    </r>
    <r>
      <rPr>
        <sz val="11"/>
        <rFont val="Calibri"/>
        <family val="2"/>
        <charset val="238"/>
        <scheme val="minor"/>
      </rPr>
      <t xml:space="preserve"> 5 020 000 EUR
</t>
    </r>
    <r>
      <rPr>
        <b/>
        <u/>
        <sz val="11"/>
        <rFont val="Calibri"/>
        <family val="2"/>
        <charset val="238"/>
        <scheme val="minor"/>
      </rPr>
      <t>zmiana:</t>
    </r>
    <r>
      <rPr>
        <b/>
        <sz val="11"/>
        <rFont val="Calibri"/>
        <family val="2"/>
        <charset val="238"/>
        <scheme val="minor"/>
      </rPr>
      <t xml:space="preserve"> 0 EUR</t>
    </r>
  </si>
  <si>
    <t>Brak zaiteresowania wnioskodawców, przeniesienie środków na instrumenty finansowe.</t>
  </si>
  <si>
    <t>Tabela 2: Wskaźniki produktu, str. 293
RCR011 Użytkownicy nowych i zmodernizowanych publicznych usług, produktów i procesów cyfrowych - usunięcie wskaźnika</t>
  </si>
  <si>
    <t>Usunięcie wskaźnika ze względu na brak zaintersowania w ogłoszonym naborze w ramach JST naborze. Ponadto beneficjenci z Polski Wschodniej mogą aplikować w ramach naborów z EFRR. Zmiana powiązana z propozycją dotyczącą kategorii 016 Rozwiązania ICT, usługi elektroniczne, aplikacje dla administracji.</t>
  </si>
  <si>
    <r>
      <t xml:space="preserve">Tabela 4: Wymiar 1 – zakres interwencji, str. 297
020. Infrastruktura biznesowa dla MŚP (w tym parki i obiekty przemysłowe) - kwota  (w EUR):
</t>
    </r>
    <r>
      <rPr>
        <u/>
        <sz val="11"/>
        <rFont val="Calibri"/>
        <family val="2"/>
        <charset val="238"/>
        <scheme val="minor"/>
      </rPr>
      <t>jest:</t>
    </r>
    <r>
      <rPr>
        <sz val="11"/>
        <rFont val="Calibri"/>
        <family val="2"/>
        <charset val="238"/>
        <scheme val="minor"/>
      </rPr>
      <t xml:space="preserve"> 6 000 000 EUR
</t>
    </r>
    <r>
      <rPr>
        <b/>
        <u/>
        <sz val="11"/>
        <rFont val="Calibri"/>
        <family val="2"/>
        <charset val="238"/>
        <scheme val="minor"/>
      </rPr>
      <t>zmiana:</t>
    </r>
    <r>
      <rPr>
        <b/>
        <sz val="11"/>
        <rFont val="Calibri"/>
        <family val="2"/>
        <charset val="238"/>
        <scheme val="minor"/>
      </rPr>
      <t xml:space="preserve"> 2 700 000 EUR</t>
    </r>
  </si>
  <si>
    <t>Przeniesienie środków na instrumenty finansowe.</t>
  </si>
  <si>
    <r>
      <t xml:space="preserve">Tabela 4: Wymiar 1 – zakres interwencji, str. 297
050. Energia ze źródeł odnawialnych: biomasa o wysokim poziomie redukcji emisji gazów cieplarnianych - kwota  (w EUR):
</t>
    </r>
    <r>
      <rPr>
        <u/>
        <sz val="11"/>
        <rFont val="Calibri"/>
        <family val="2"/>
        <charset val="238"/>
        <scheme val="minor"/>
      </rPr>
      <t>jest:</t>
    </r>
    <r>
      <rPr>
        <sz val="11"/>
        <rFont val="Calibri"/>
        <family val="2"/>
        <charset val="238"/>
        <scheme val="minor"/>
      </rPr>
      <t xml:space="preserve"> 3 000 000 EUR
</t>
    </r>
    <r>
      <rPr>
        <b/>
        <u/>
        <sz val="11"/>
        <rFont val="Calibri"/>
        <family val="2"/>
        <charset val="238"/>
        <scheme val="minor"/>
      </rPr>
      <t>zmiana:</t>
    </r>
    <r>
      <rPr>
        <b/>
        <sz val="11"/>
        <rFont val="Calibri"/>
        <family val="2"/>
        <charset val="238"/>
        <scheme val="minor"/>
      </rPr>
      <t xml:space="preserve"> 0 EUR</t>
    </r>
  </si>
  <si>
    <t>Przeniesienie środków z biomasy na fotowoltaikę ze względu na duże zainteresowanie tym rodzajem wsparcia.</t>
  </si>
  <si>
    <t xml:space="preserve">  </t>
  </si>
  <si>
    <r>
      <t xml:space="preserve">Tabela 4: Wymiar 1 – zakres interwencji, str. 297
060. Działania w zakresie przystosowania się do zmiany klimatu oraz ochrona przed zagrożeniami związanymi z klimatem i zarządzanie takimi zagrożeniami: inne zagrożenia, np. burze i susze (w tym podnoszenie świadomości, ochrona ludności i systemy zarządzania klęskami żywiołowymi, infrastruktura i podejścia ekosystemowe) - kwota  (w EUR):
</t>
    </r>
    <r>
      <rPr>
        <u/>
        <sz val="11"/>
        <rFont val="Calibri"/>
        <family val="2"/>
        <charset val="238"/>
        <scheme val="minor"/>
      </rPr>
      <t>jest:</t>
    </r>
    <r>
      <rPr>
        <sz val="11"/>
        <rFont val="Calibri"/>
        <family val="2"/>
        <charset val="238"/>
        <scheme val="minor"/>
      </rPr>
      <t xml:space="preserve"> 31 000 000 EUR
</t>
    </r>
    <r>
      <rPr>
        <b/>
        <u/>
        <sz val="11"/>
        <rFont val="Calibri"/>
        <family val="2"/>
        <charset val="238"/>
        <scheme val="minor"/>
      </rPr>
      <t>zmiana:</t>
    </r>
    <r>
      <rPr>
        <b/>
        <sz val="11"/>
        <rFont val="Calibri"/>
        <family val="2"/>
        <charset val="238"/>
        <scheme val="minor"/>
      </rPr>
      <t xml:space="preserve"> 23 000 000 EUR</t>
    </r>
  </si>
  <si>
    <t>Przeniesienie środków z Działania 10.4 w przypadku kategorii 060 wynika z małego zainteresowania projektami dotyczącymi odbudowy i zwiększania zasobów wodnych na obszarach Wielkopolski Wschodniej zdegradowanych pod względem hydrologicznym (w ogłoszonym w trybie konkurencyjnym naborze został złożony tylko jeden projekt na kwotę dofinansowania 2,9 mln zł).  Dodatkowo pod znakiem zapytania stoi realizacja projektu strategicznego – Państwowe Gospodarstwo Wodne Wody Polskie dokonuje obecnie analizy zadań dotyczących obszaru Wielkopolski Wschodniej ujętych w projekcie – ostateczną deklaracje w kontekście ewentualnej kontynuacji zainteresowania projektem mamy poznać na przełomie października i listopada br. W sytuacji rezygnacji z projektu strategicznego w marcu 2025 przeprowadzony zostanie nabór w trybie konkurencyjnym z alokacją na poziomie 100 mln zł. Bez względu na obraną ścieżkę realizacji projektów dot. odbudowy i zwiększenia zasobów wodnych należy założyć, że co najmniej 8 mln EUR z alokacji pozostanie niewykorzystanych.</t>
  </si>
  <si>
    <r>
      <t xml:space="preserve">Tabela 4: Wymiar 1 – zakres interwencji, str. 297
073. Rewaloryzacja obszarów przemysłowych i rekultywacja skażonych gruntów - kwota  (w EUR):
</t>
    </r>
    <r>
      <rPr>
        <u/>
        <sz val="11"/>
        <rFont val="Calibri"/>
        <family val="2"/>
        <charset val="238"/>
        <scheme val="minor"/>
      </rPr>
      <t>jest:</t>
    </r>
    <r>
      <rPr>
        <sz val="11"/>
        <rFont val="Calibri"/>
        <family val="2"/>
        <charset val="238"/>
        <scheme val="minor"/>
      </rPr>
      <t xml:space="preserve"> 45 696 109 EUR
</t>
    </r>
    <r>
      <rPr>
        <b/>
        <u/>
        <sz val="11"/>
        <rFont val="Calibri"/>
        <family val="2"/>
        <charset val="238"/>
        <scheme val="minor"/>
      </rPr>
      <t>zmiana:</t>
    </r>
    <r>
      <rPr>
        <b/>
        <sz val="11"/>
        <rFont val="Calibri"/>
        <family val="2"/>
        <charset val="238"/>
        <scheme val="minor"/>
      </rPr>
      <t xml:space="preserve"> 35 696 109 EUR</t>
    </r>
  </si>
  <si>
    <t>W przypadku kategorii 073 dotyczącej rewaloryzacji obszarów poprzemysłowych i rekultywacji skażonych gruntów, to obecne zaangażowanie środków dotyczy alokacji 100 mln zł na aktualnie trwający nabór na Rozwój terenów poprzez nadanie im nowych funkcji (środowiskowych, społecznych i/lub gospodarczych) oraz zablokowania 43 mln zł na potencjalny projekt samorządu dot. muzeum górnictwa. Biorąc pod uwagę alokację na kategorię wynoszącą 46 mln EUR, przyjmujemy, że min. 10 mln EUR może zostać przesunięte na kategorie wymagające zwiększenia wsparcia, w tym w szczególności na kategorie dot. rozwoju OZE (wobec bardzo dużego zainteresowania naborem na projekty parasolowe).</t>
  </si>
  <si>
    <r>
      <t xml:space="preserve">Tabela 2: Wskaźniki produktu, str. 294
RCO038 Powierzchnia wspieranych zrekultywowanych gruntów - usunięcie wskaźnika
dodanie wskaźnika: PLTO004 Powierzchnia terenów górniczych/ pogórniczych przekształconych na nowe funkcje
cel końcowy (2029): 
</t>
    </r>
    <r>
      <rPr>
        <u/>
        <sz val="11"/>
        <rFont val="Calibri"/>
        <family val="2"/>
        <charset val="238"/>
        <scheme val="minor"/>
      </rPr>
      <t/>
    </r>
  </si>
  <si>
    <t>W Działaniu 10.4 zainteresowaniem wnioskodawców cieszy się przekształcanie terenów górniczych/pogórniczych na nowe funkcje. Z uwagi na to proponuje się zamianę wskaźnika dot. rekultywacji gruntów na wskaźnik dot. przekształcania terenów na nowe funkcje, który dobrze odzwierciedla cele Działania.</t>
  </si>
  <si>
    <r>
      <t xml:space="preserve">Tabela 4: Wymiar 1 – zakres interwencji, str. 297
083. Infrastruktura przeznaczona dla rowerów - kwota  (w EUR):
</t>
    </r>
    <r>
      <rPr>
        <u/>
        <sz val="11"/>
        <rFont val="Calibri"/>
        <family val="2"/>
        <charset val="238"/>
        <scheme val="minor"/>
      </rPr>
      <t>jest:</t>
    </r>
    <r>
      <rPr>
        <sz val="11"/>
        <rFont val="Calibri"/>
        <family val="2"/>
        <charset val="238"/>
        <scheme val="minor"/>
      </rPr>
      <t xml:space="preserve"> 22 000 000 EUR
</t>
    </r>
    <r>
      <rPr>
        <b/>
        <u/>
        <sz val="11"/>
        <rFont val="Calibri"/>
        <family val="2"/>
        <charset val="238"/>
        <scheme val="minor"/>
      </rPr>
      <t>zmiana:</t>
    </r>
    <r>
      <rPr>
        <b/>
        <sz val="11"/>
        <rFont val="Calibri"/>
        <family val="2"/>
        <charset val="238"/>
        <scheme val="minor"/>
      </rPr>
      <t xml:space="preserve"> 16 000 000 EUR</t>
    </r>
  </si>
  <si>
    <t>Realokacja środków wynika z mniejszego niż oczekiwano zainteresowania działaniami w obszarze infrastruktury rowerowej.</t>
  </si>
  <si>
    <r>
      <t xml:space="preserve">Tabela 4: Wymiar 1 – zakres interwencji, str. 297
123.Infrastruktura na potrzeby szkolnictwa wyższego - kwota  (w EUR):
</t>
    </r>
    <r>
      <rPr>
        <u/>
        <sz val="11"/>
        <rFont val="Calibri"/>
        <family val="2"/>
        <charset val="238"/>
        <scheme val="minor"/>
      </rPr>
      <t>jest:</t>
    </r>
    <r>
      <rPr>
        <sz val="11"/>
        <rFont val="Calibri"/>
        <family val="2"/>
        <charset val="238"/>
        <scheme val="minor"/>
      </rPr>
      <t xml:space="preserve"> 1 000 000 EUR
</t>
    </r>
    <r>
      <rPr>
        <b/>
        <u/>
        <sz val="11"/>
        <rFont val="Calibri"/>
        <family val="2"/>
        <charset val="238"/>
        <scheme val="minor"/>
      </rPr>
      <t>zmiana:</t>
    </r>
    <r>
      <rPr>
        <b/>
        <sz val="11"/>
        <rFont val="Calibri"/>
        <family val="2"/>
        <charset val="238"/>
        <scheme val="minor"/>
      </rPr>
      <t xml:space="preserve"> 0 EUR</t>
    </r>
  </si>
  <si>
    <t>Realokacja środków wynika z mniejszego niż oczekiwano zainteresowania działaniami w obszarze infrastruktury dla szkolnictwa wyższego.</t>
  </si>
  <si>
    <r>
      <t xml:space="preserve">Tabela 4: Wymiar 1 – zakres interwencji, str. 297
124. Infrastruktura na potrzeby kształcenia i szkolenia zawodowego oraz edukacji dorosłych- kwota  (w EUR):
</t>
    </r>
    <r>
      <rPr>
        <u/>
        <sz val="11"/>
        <rFont val="Calibri"/>
        <family val="2"/>
        <charset val="238"/>
        <scheme val="minor"/>
      </rPr>
      <t>jest:</t>
    </r>
    <r>
      <rPr>
        <sz val="11"/>
        <rFont val="Calibri"/>
        <family val="2"/>
        <charset val="238"/>
        <scheme val="minor"/>
      </rPr>
      <t xml:space="preserve"> 8 000 000 EUR
</t>
    </r>
    <r>
      <rPr>
        <b/>
        <u/>
        <sz val="11"/>
        <rFont val="Calibri"/>
        <family val="2"/>
        <charset val="238"/>
        <scheme val="minor"/>
      </rPr>
      <t>zmiana:</t>
    </r>
    <r>
      <rPr>
        <b/>
        <sz val="11"/>
        <rFont val="Calibri"/>
        <family val="2"/>
        <charset val="238"/>
        <scheme val="minor"/>
      </rPr>
      <t xml:space="preserve"> 5 000 000 EUR</t>
    </r>
  </si>
  <si>
    <t>Realokacja środków wynika z mniejszego niż oczekiwano zainteresowania działaniami w obszarze kształcenia zawodowego (w ramach tego typu wsparcia ogłoszono dwa nabory. W pierwszym pozytywnie zostały ocenione 2 wnioski na kwotę dofinansowania nieco ponad 8 mln zł, a w drugim, którego termin upłynął w piątek złożono tylko jeden wniosek na kwotę dofinansowania 3,5 mln zł). Daje to łączną kwotę zaangażowania środków na poziomie nieco ponad 2 mln EUR, podczas gdy obecna alokacja na kat. 124 wynosi 8 mln EUR.</t>
  </si>
  <si>
    <r>
      <t xml:space="preserve">Tabela 4: Wymiar 1 – zakres interwencji, str. 297
143. Działania promujące równowagę między życiem zawodowym a prywatnym obejmujące dostęp do opieki nad dziećmi i osobami niesamodzielnymi - kwota  (w EUR):
</t>
    </r>
    <r>
      <rPr>
        <u/>
        <sz val="11"/>
        <rFont val="Calibri"/>
        <family val="2"/>
        <charset val="238"/>
        <scheme val="minor"/>
      </rPr>
      <t>jest:</t>
    </r>
    <r>
      <rPr>
        <sz val="11"/>
        <rFont val="Calibri"/>
        <family val="2"/>
        <charset val="238"/>
        <scheme val="minor"/>
      </rPr>
      <t xml:space="preserve"> 3 000 000 EUR
</t>
    </r>
    <r>
      <rPr>
        <b/>
        <u/>
        <sz val="11"/>
        <rFont val="Calibri"/>
        <family val="2"/>
        <charset val="238"/>
        <scheme val="minor"/>
      </rPr>
      <t>zmiana:</t>
    </r>
    <r>
      <rPr>
        <b/>
        <sz val="11"/>
        <rFont val="Calibri"/>
        <family val="2"/>
        <charset val="238"/>
        <scheme val="minor"/>
      </rPr>
      <t xml:space="preserve"> 0 EUR</t>
    </r>
  </si>
  <si>
    <t>Przeniesienie środków na instrumenty finansowe.
W ramach FST założono, że realizowane będzie wsparcie opieki nad dziećmi do lat 3, jednakże przeprowadzone (na etapie przygotowywania naboru) konsultacje ze wszystkimi gminami Wielkopolski Wschodniej wykazały, że zainteresowanie naborem nie jest duże. Wynika to przede wszystkim z łatwości uzyskania wsparcia z poziomu krajowego – program Maluch+.  Ponadto, w ramach EFS (FST wdrażany na analogicznych zasadach) nie ma możliwości finansowania bieżącego funkcjonowania miejsc opieki, a to praktycznie jedyne potrzeby gmin w tym zakresie.</t>
  </si>
  <si>
    <r>
      <t xml:space="preserve">Tabela 4: Wymiar 1 – zakres interwencji, str. 298
150. Wsparcie na rzecz szkolnictwa wyższego (z wyłączeniem infrastruktury - kwota  (w EUR):
</t>
    </r>
    <r>
      <rPr>
        <u/>
        <sz val="11"/>
        <rFont val="Calibri"/>
        <family val="2"/>
        <charset val="238"/>
        <scheme val="minor"/>
      </rPr>
      <t>jest:</t>
    </r>
    <r>
      <rPr>
        <sz val="11"/>
        <rFont val="Calibri"/>
        <family val="2"/>
        <charset val="238"/>
        <scheme val="minor"/>
      </rPr>
      <t xml:space="preserve"> 4 000 000 EUR
</t>
    </r>
    <r>
      <rPr>
        <b/>
        <u/>
        <sz val="11"/>
        <rFont val="Calibri"/>
        <family val="2"/>
        <charset val="238"/>
        <scheme val="minor"/>
      </rPr>
      <t>zmiana:</t>
    </r>
    <r>
      <rPr>
        <b/>
        <sz val="11"/>
        <rFont val="Calibri"/>
        <family val="2"/>
        <charset val="238"/>
        <scheme val="minor"/>
      </rPr>
      <t xml:space="preserve"> 2 000 000 EUR</t>
    </r>
  </si>
  <si>
    <r>
      <t xml:space="preserve">Tabela 4: Wymiar 1 – zakres interwencji, str. 298
163. Promowanie integracji społecznej osób zagrożonych ubóstwem lub wykluczeniem społecznym, w tym osób najbardziej potrzebujących i dzieci - kwota  (w EUR):
</t>
    </r>
    <r>
      <rPr>
        <u/>
        <sz val="11"/>
        <rFont val="Calibri"/>
        <family val="2"/>
        <charset val="238"/>
        <scheme val="minor"/>
      </rPr>
      <t>jest:</t>
    </r>
    <r>
      <rPr>
        <sz val="11"/>
        <rFont val="Calibri"/>
        <family val="2"/>
        <charset val="238"/>
        <scheme val="minor"/>
      </rPr>
      <t xml:space="preserve"> 7 000 000 EUR
</t>
    </r>
    <r>
      <rPr>
        <b/>
        <u/>
        <sz val="11"/>
        <rFont val="Calibri"/>
        <family val="2"/>
        <charset val="238"/>
        <scheme val="minor"/>
      </rPr>
      <t>zmiana:</t>
    </r>
    <r>
      <rPr>
        <b/>
        <sz val="11"/>
        <rFont val="Calibri"/>
        <family val="2"/>
        <charset val="238"/>
        <scheme val="minor"/>
      </rPr>
      <t xml:space="preserve"> 3 000 000 EUR</t>
    </r>
  </si>
  <si>
    <t>W wyniku konsultacji z DEFS ustalono, że nie ma zasadności wsparcia OWES z FST. W opinii DEFS środki z EFS są wystarczające, dodatkowo mógłby wystąpić problem z linią demarkacyjną.</t>
  </si>
  <si>
    <r>
      <t xml:space="preserve">Tabela 2: Wskaźniki produktu, str. 294
RCO058 Wspierana infrastruktura rowerowa - zmiana celu końcowego (2029)
</t>
    </r>
    <r>
      <rPr>
        <u/>
        <sz val="11"/>
        <rFont val="Calibri"/>
        <family val="2"/>
        <charset val="238"/>
        <scheme val="minor"/>
      </rPr>
      <t>jest:</t>
    </r>
    <r>
      <rPr>
        <sz val="11"/>
        <rFont val="Calibri"/>
        <family val="2"/>
        <charset val="238"/>
        <scheme val="minor"/>
      </rPr>
      <t xml:space="preserve"> 87 km
</t>
    </r>
    <r>
      <rPr>
        <b/>
        <u/>
        <sz val="11"/>
        <rFont val="Calibri"/>
        <family val="2"/>
        <charset val="238"/>
        <scheme val="minor"/>
      </rPr>
      <t>zmiana:</t>
    </r>
    <r>
      <rPr>
        <b/>
        <sz val="11"/>
        <rFont val="Calibri"/>
        <family val="2"/>
        <charset val="238"/>
        <scheme val="minor"/>
      </rPr>
      <t xml:space="preserve"> 60 km</t>
    </r>
  </si>
  <si>
    <t>Zmniejszenie wartości docelowej wynika m.in z zmniejszenia alokacji na kat. Interwencji 083 dot. infrastruktury rowerowej oraz specyfiki realizowanych projektów. Zaangażowano do tej pory ok 67% środków przeznaczonych na działanie 10.5 , kwestia kolejnych  naborów i typów realizowanych projektów.</t>
  </si>
  <si>
    <r>
      <t xml:space="preserve">Tabela 3: Wskaźniki rezultatu str. 295
RCR064 Roczna liczba użytkowników infrastruktury rowerowej - zmiana celu końcowego (2029)
</t>
    </r>
    <r>
      <rPr>
        <u/>
        <sz val="11"/>
        <rFont val="Calibri"/>
        <family val="2"/>
        <charset val="238"/>
        <scheme val="minor"/>
      </rPr>
      <t>jest:</t>
    </r>
    <r>
      <rPr>
        <sz val="11"/>
        <rFont val="Calibri"/>
        <family val="2"/>
        <charset val="238"/>
        <scheme val="minor"/>
      </rPr>
      <t xml:space="preserve"> 209 766 użytkowników/rok
</t>
    </r>
    <r>
      <rPr>
        <b/>
        <u/>
        <sz val="11"/>
        <rFont val="Calibri"/>
        <family val="2"/>
        <charset val="238"/>
        <scheme val="minor"/>
      </rPr>
      <t>zmiana:</t>
    </r>
    <r>
      <rPr>
        <b/>
        <sz val="11"/>
        <rFont val="Calibri"/>
        <family val="2"/>
        <charset val="238"/>
        <scheme val="minor"/>
      </rPr>
      <t xml:space="preserve"> 77 776 użytkowników/rok</t>
    </r>
  </si>
  <si>
    <t>Zzmniejszenie wartości docelowej wskaźnika z uwagi na planowane zmniejszenie alokacji na kat. Interencji 083 dot. wspieranej infrastruktury  rowerowej. Jednakze pozostaje alokacja do wykorzystania ok 33% i ewentualne kolejne nabory.</t>
  </si>
  <si>
    <t>zmiana w TPSTWW:
Usunięcie zapisów dotyczących trzech projektów:
- Budowa linii produkcyjnej do seryjnej produkcji pojazdów wodorowych (GK ZEPAK)
- Fabryka modułów chłodniczych do PC i centrum kompetencyjne pomp ciepła (GK ZEPAK)
- Budowa zakładu przetwarzania materacy pokonsumenckich jako element GOZ dla produktów wytwarzanych w Sun Garden Polska (SUN GARDEN)</t>
  </si>
  <si>
    <t xml:space="preserve">1. Projekt SUN GARDEN – Podmiot tak argumentuje wycofanie się z projektu: „Po analizie aktualnej sytuacji na rynku meblarskim w zakresie dostępności odpadów pianki projekt „Repoliol”, który planowaliśmy wspólnie z Państwem zrealizować został zawieszony na okres minimum jednego roku. Również, po analizie ekonomicznej zakładając dofinansowanie w tym projekcie na poziomie 25% i 50% na towarzyszącą fotowoltaikę okres zwrotu tej inwestycji jest niezadawalający dla właściciela Sun Garden Polska. Wyżej wymienione powody zadecydowały o zawieszeniu tego projektu”.
2. Projekty ZE PAK – rezygnacja z realizacji projektów wynika z czysto biznesowych decyzji przedsiębiorstwa. Firma przyjęła nową strategię działania - podjęła decyzję o zaangażowaniu się w zupełnie nowe przedsięwzięcie, jakim jest projekt „Warenka” polegający na zagospodarowaniu terenów poprzemysłowych i nadaniu mu nowych funkcji społecznych, gospodarczych oraz środowiskowych. W załączeniu przesyłam fiszkę projektową. Jednocześnie informuję, że na chwilę obecną, nie ma ostatecznej decyzji o wpisaniu projektu na listę projektów strategicznych. Na dzień dzisiejszy, założenia projektu oraz źródła finansowania podlegają konsultacjom zarówno z Jaspers, jak i DWP. </t>
  </si>
  <si>
    <r>
      <t xml:space="preserve">2.1.1.1.1. Interwencje wspierane z Funduszy.
Grupy docelowe </t>
    </r>
    <r>
      <rPr>
        <b/>
        <sz val="11"/>
        <rFont val="Calibri"/>
        <family val="2"/>
        <charset val="238"/>
        <scheme val="minor"/>
      </rPr>
      <t>dodać:</t>
    </r>
    <r>
      <rPr>
        <sz val="11"/>
        <rFont val="Calibri"/>
        <family val="2"/>
        <charset val="238"/>
        <scheme val="minor"/>
      </rPr>
      <t xml:space="preserve">
</t>
    </r>
    <r>
      <rPr>
        <b/>
        <sz val="11"/>
        <rFont val="Calibri"/>
        <family val="2"/>
        <charset val="238"/>
        <scheme val="minor"/>
      </rPr>
      <t>podmioty wdrażające instrumenty finansowe</t>
    </r>
  </si>
  <si>
    <r>
      <t xml:space="preserve">2.1.1.1.1. Interwencje wspierane z Funduszy.
Planowane wykorzystanie instrumentów finansowych:
</t>
    </r>
    <r>
      <rPr>
        <u/>
        <sz val="11"/>
        <rFont val="Calibri"/>
        <family val="2"/>
        <charset val="238"/>
        <scheme val="minor"/>
      </rPr>
      <t>JEST:</t>
    </r>
    <r>
      <rPr>
        <sz val="11"/>
        <rFont val="Calibri"/>
        <family val="2"/>
        <charset val="238"/>
        <scheme val="minor"/>
      </rPr>
      <t xml:space="preserve">
Ze względu na złą sytuację ekonomiczną Wlkp. Wschodniej (WW) na tle województwa i kraju oraz konieczność niwelowania skutków transformacji energetycznej, na obecnym etapie nie przewiduje się wykorzystania IF. Sprawiedliwa transformacja WW wymaga priorytetyzacji wsparcia inwestycyjnego podmiotów, które odczują największy negatywny skutek finansowy i społeczny zakończenia działalności kopalni i elektrowni. Istniejące na rynku zwrotne mechanizmy wsparcia nie dały dotychczas impulsu rozwojowego wobec wyzwań transform. górniczej i energetycznej, w tym w kontekście budowy potencjału gosp. WW. Biorąc pod uwagę różnorodny zakres wsparcia i konieczność uniknięcia rozdrobnienia systemów i form wsparcia zaplanowana interwencja powinna być realizowana w formie dotacji, również z uwzględnieniem potrzeby bezzwrotnego wsparcia przedsiębiorstw. Wsparcie dotacyjne niezbędne jest również m.in. w zakresie tworzenia konkurencyjnych warunków inwestycyjnych i przyciągania MŚP (efekt zachęty), zatrzymania odpływu kapitału z regionu, poprawy efekt. energet. czy rozwoju OZE oraz odwrócenia negatywnych trendów demograficznych i społecznych.
</t>
    </r>
    <r>
      <rPr>
        <b/>
        <u/>
        <sz val="11"/>
        <rFont val="Calibri"/>
        <family val="2"/>
        <charset val="238"/>
        <scheme val="minor"/>
      </rPr>
      <t>ZMIANA:</t>
    </r>
    <r>
      <rPr>
        <b/>
        <sz val="11"/>
        <rFont val="Calibri"/>
        <family val="2"/>
        <charset val="238"/>
        <scheme val="minor"/>
      </rPr>
      <t xml:space="preserve">
Sprawiedliwa transformacja WW wymaga wsparcia inwestycyjnego gospodarki, która odczuwa negatywne skuteki finansowe i społeczne zakończenia działalności kopalni i elektrowni. Przewiduje się możliwość wsparcia działań z IF, jak i w formie dotacji. Instrumenty finansowe skierowane będą do przedsiębiorców na rozwój i podniesienie swojej konkurencyjności, dla inwestycji w MŚP i dużych przedsiębiorstwach. Nie wyklucza się zastosowania instrumentów finansowych z komponentem umorzeniowym (np. instrumenty mieszane). Bezzwrotna forma pomocy zaadresowana zostanie na działania m.in.  w zakresie tworzenia konkurencyjnych warunków inwestycyjnych i przyciągania MŚP (efekt zachęty), zatrzymania odpływu kapitału z regionu, w infrastrukturę turystyczną oraz okołoturystyczną i rekreacyjną, poprawy efekt. energet. czy rozwoju OZE oraz odwrócenia negatywnych trendów demograficznych i społecznych.</t>
    </r>
  </si>
  <si>
    <t>Zmiana w Terytorialnym Planie Sprawiedliwej Transformacji Wielkopolski Wschodniej.
Dopuszczenie do udziału w projekcie "Droga do zatrudnienia po węglu" byłych pracowników Grupy ZE PAK, zwolnionych od 2017 r. (strona 6 oraz 13).
Zmiana w FEW (str. 397 i 404) w części dotyczącej wyciągu z TPSTWW.</t>
  </si>
  <si>
    <t xml:space="preserve">Zmiana dotycząca dopuszczenia do udziału w projekcie "Droga do zatrudnienia po węglu" byłych pracowników Grupy ZE PAK, zwolnionych od 2017  zaproponowana przez Wojewódzki Urząd Pracy w Poznaniu jest zgodna ze stanowiskiem Komitetu Sterującego, w tym Związków Zawodowych. </t>
  </si>
  <si>
    <t>MFiPR nie zgłasza uwag do propozycji, zmiana wymaga zgody KE</t>
  </si>
  <si>
    <t>PT.1</t>
  </si>
  <si>
    <t>FEWP.11 Pomoc techniczna (EFRR)</t>
  </si>
  <si>
    <r>
      <t xml:space="preserve">2.2.1.2. Wskaźniki, Tabela 2: Wskaźniki produktu, str. 303
zmiana celu końcowego (2029) wskaźnika produktu PLRO149 Średnioroczna liczba etatów finansowanych z PT
</t>
    </r>
    <r>
      <rPr>
        <u/>
        <sz val="11"/>
        <rFont val="Calibri"/>
        <family val="2"/>
        <charset val="238"/>
        <scheme val="minor"/>
      </rPr>
      <t>jest:</t>
    </r>
    <r>
      <rPr>
        <sz val="11"/>
        <rFont val="Calibri"/>
        <family val="2"/>
        <charset val="238"/>
        <scheme val="minor"/>
      </rPr>
      <t xml:space="preserve"> 448 szt.
</t>
    </r>
    <r>
      <rPr>
        <b/>
        <u/>
        <sz val="11"/>
        <rFont val="Calibri"/>
        <family val="2"/>
        <charset val="238"/>
        <scheme val="minor"/>
      </rPr>
      <t>zmiana:</t>
    </r>
    <r>
      <rPr>
        <b/>
        <sz val="11"/>
        <rFont val="Calibri"/>
        <family val="2"/>
        <charset val="238"/>
        <scheme val="minor"/>
      </rPr>
      <t xml:space="preserve"> 513 zt.</t>
    </r>
  </si>
  <si>
    <t xml:space="preserve">Zmianie ulegnie podział etatów w celu końcowym pomiędzy poszczególnymi osiami PT FEW (PT EFRR, PT EFS+ oraz PT FST). Wynika to z dostosowania etatów do obecnie planowanych założeń w zakresie średniorocznej liczby etatów zaangażowanych w realizację PT FEW.
Wskaźnik obejmuje etaty wszystkich pracowników IZ oraz IP-WUP, zaangażowanych w realizację FEW. </t>
  </si>
  <si>
    <r>
      <t xml:space="preserve">2.2.1.2. Wskaźniki, Tabela 2: Wskaźniki produktu, str. 303
zmiana celu końcowego (2029) wskaźnika produktu PLRO155 Liczba uczestników form szkoleniowych dla beneficjentów
</t>
    </r>
    <r>
      <rPr>
        <u/>
        <sz val="11"/>
        <rFont val="Calibri"/>
        <family val="2"/>
        <charset val="238"/>
        <scheme val="minor"/>
      </rPr>
      <t>jest:</t>
    </r>
    <r>
      <rPr>
        <sz val="11"/>
        <rFont val="Calibri"/>
        <family val="2"/>
        <charset val="238"/>
        <scheme val="minor"/>
      </rPr>
      <t xml:space="preserve"> 9 000 osób
</t>
    </r>
    <r>
      <rPr>
        <b/>
        <u/>
        <sz val="11"/>
        <rFont val="Calibri"/>
        <family val="2"/>
        <charset val="238"/>
        <scheme val="minor"/>
      </rPr>
      <t>zmiana:</t>
    </r>
    <r>
      <rPr>
        <b/>
        <sz val="11"/>
        <rFont val="Calibri"/>
        <family val="2"/>
        <charset val="238"/>
        <scheme val="minor"/>
      </rPr>
      <t xml:space="preserve"> 7 500 osób</t>
    </r>
  </si>
  <si>
    <t>Zmniejszenie wartości wskaźnika „Liczba uczestników form szkoleniowych dla beneficjentów (osoby)” w celu końcowym wynika z bieżącego monitoringu oraz dostosowania możliwego do osiągnięcia celu do aktualnych wyników. Liczba osób biorących udział w szkoleniach jest niższa od pierwotnie zakładanej (obecnie wynosi 1376), co prawdopodobnie wynika ze zmieniających się trendów i potrzeb szkoleniowych uczestników, którzy w dużej mierze korzystali z szkoleń i spotkań w poprzedniej perspektywie finansowej.</t>
  </si>
  <si>
    <t>FEWP.12 Pomoc techniczna (EFS+)</t>
  </si>
  <si>
    <r>
      <t xml:space="preserve">2.2.1.2. Wskaźniki, Tabela 2: Wskaźniki produktu, str. 306
zmiana celu końcowego (2029) wskaźnika produktu PLRO149 Średnioroczna liczba etatów finansowanych z PT
</t>
    </r>
    <r>
      <rPr>
        <u/>
        <sz val="11"/>
        <rFont val="Calibri"/>
        <family val="2"/>
        <charset val="238"/>
        <scheme val="minor"/>
      </rPr>
      <t>jest:</t>
    </r>
    <r>
      <rPr>
        <sz val="11"/>
        <rFont val="Calibri"/>
        <family val="2"/>
        <charset val="238"/>
        <scheme val="minor"/>
      </rPr>
      <t xml:space="preserve"> 385 szt.
</t>
    </r>
    <r>
      <rPr>
        <b/>
        <u/>
        <sz val="11"/>
        <rFont val="Calibri"/>
        <family val="2"/>
        <charset val="238"/>
        <scheme val="minor"/>
      </rPr>
      <t>zmiana:</t>
    </r>
    <r>
      <rPr>
        <b/>
        <sz val="11"/>
        <rFont val="Calibri"/>
        <family val="2"/>
        <charset val="238"/>
        <scheme val="minor"/>
      </rPr>
      <t xml:space="preserve"> 350 zt.</t>
    </r>
  </si>
  <si>
    <t>Zmianie ulegnie podział etatów w celu końcowym pomiędzy poszczególnymi osiami PT FEW (PT EFRR, PT EFS+ oraz PT FST). Wynika to z dostosowania etatów do obecnie planowanych założeń w zakresie średniorocznej liczby etatów zaangażowanych w realizację PT FEW.
Wskaźnik obejmuje etaty pracowników IZ z planowanym stanem na dzień zakończenia realizacji projektu, tj. na 2026 r. Po zakończeniu realizacji projektu wynagrodzenia pracowników w kolejnych latach, aż do 2029 r., będą finansowane z PT EFRR. W związku z powyższym planowany stan etatów w Pomocy Technicznej EFS+ na 2029 r. będzie wynosił 0.</t>
  </si>
  <si>
    <t>FEWP.13 Pomoc techniczna(FST)</t>
  </si>
  <si>
    <r>
      <t xml:space="preserve">2.2.1.2. Wskaźniki, Tabela 2: Wskaźniki produktu, str. 312
zmiana celu końcowego (2029) wskaźnika produktu PLRO149 Średnioroczna liczba etatów finansowanych z PT
</t>
    </r>
    <r>
      <rPr>
        <u/>
        <sz val="11"/>
        <rFont val="Calibri"/>
        <family val="2"/>
        <charset val="238"/>
        <scheme val="minor"/>
      </rPr>
      <t>jest:</t>
    </r>
    <r>
      <rPr>
        <sz val="11"/>
        <rFont val="Calibri"/>
        <family val="2"/>
        <charset val="238"/>
        <scheme val="minor"/>
      </rPr>
      <t xml:space="preserve"> 85 szt.
</t>
    </r>
    <r>
      <rPr>
        <b/>
        <u/>
        <sz val="11"/>
        <rFont val="Calibri"/>
        <family val="2"/>
        <charset val="238"/>
        <scheme val="minor"/>
      </rPr>
      <t>zmiana:</t>
    </r>
    <r>
      <rPr>
        <b/>
        <sz val="11"/>
        <rFont val="Calibri"/>
        <family val="2"/>
        <charset val="238"/>
        <scheme val="minor"/>
      </rPr>
      <t xml:space="preserve"> 20 zt.</t>
    </r>
  </si>
  <si>
    <t>Zmianie ulegnie podział etatów w celu końcowym pomiędzy poszczególnymi osiami PT FEW (PT EFRR, PT EFS+ oraz PT FST). Wynika to z dostosowania etatów do obecnie planowanych założeń w zakresie średniorocznej liczby etatów zaangażowanych w realizację PT FEW.
Wskaźnik obejmuje etaty IP-ARR.</t>
  </si>
  <si>
    <t>Propozycja związana jest z rosnącymi potrzebami w zakresie podnoszenia kwalifikacja zespołu ARR zaangażowanego w projekt IP. W związku z szerokim i nieustannie zwiększającym się zakresem zadań realizowanych przez zespół IP, konieczny jest równoczesny rozwój kompetencji zawodowych oraz umożliwienie szerszego korzystania z różnych form podnoszenia kwalifikacji (wynika to również bezpośrednio z potrzeb zgłaszanych przez pracowników IP). Dotychczasowe środki zapisane w ramach kat. 182, zakładając tego typu przeznaczenie, mogą okazać się niewystarczające patrząc w perspektywie pełnienia przez ARR roli IP do 2029 roku. Jednocześnie środki zapewnione na PT w ramach kat. 181 z przeznaczeniem na analizy, badania, ekspertyzy i zbieranie danych, zgodnie z doświadczeniem wynikającym z pierwszych dwóch lata wdrażania FST, wobec ograniczonych potrzeb zlecania tego typu zadań na zewnątrz (i koncentrację na opracowaniach i bazach danych tworzonych w oparciu o zasoby własne IP), mogą okazać się nieco zawyżone. Wobec niniejszego powyższe przesunięcie wydaje się być jak najbardziej uzasadnione.</t>
  </si>
  <si>
    <t>warunki podstawowe</t>
  </si>
  <si>
    <r>
      <t xml:space="preserve">3. Skuteczne stosowanie i wdrażanie Karty Praw Podstawowych 
Spełnienie warunku podstawowego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 Tak</t>
    </r>
  </si>
  <si>
    <t xml:space="preserve">Aktualizacja zapisów dot. warunków, w wyniku ich spełnienia. </t>
  </si>
  <si>
    <r>
      <t xml:space="preserve">3. Skuteczne stosowanie i wdrażanie Karty Praw Podstawowych 
Spełnienie kryteriów: 1. ustalenia mające zapewnić zgodność programów wspieranych z Funduszy i ich wdrażania z odpowiednimi postanowieniami Karty;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 Tak</t>
    </r>
  </si>
  <si>
    <r>
      <t xml:space="preserve">4. Skuteczne stosowanie i wdrażanie Karty Praw Podstawowych 
Spełnienie kryteriów: 2. rozwiązania dotyczące zgłaszania komitetowi monitorującemu przypadków niezgodności operacji wspieranych z Funduszy z Kartą oraz skarg o nieprzestrzeganie Karty złożonych zgodnie z rozwiązaniami przyjętymi na mocy art. 69 ust. 7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 Tak</t>
    </r>
  </si>
  <si>
    <r>
      <t xml:space="preserve">1.1. Dobre zarządzanie krajową lub regionalną strategią inteligentnej specjalizacji
Kryteria.2. istnienie właściwej regionalnej lub krajowej instytucji lub podmiotu odpowiedzialnego za zarządzanie strategią inteligentnej specjalizacji;
Odniesienie do odpowiednich dokumentów
</t>
    </r>
    <r>
      <rPr>
        <u/>
        <sz val="11"/>
        <rFont val="Calibri"/>
        <family val="2"/>
        <charset val="238"/>
        <scheme val="minor"/>
      </rPr>
      <t>JEST:</t>
    </r>
    <r>
      <rPr>
        <sz val="11"/>
        <rFont val="Calibri"/>
        <family val="2"/>
        <charset val="238"/>
        <scheme val="minor"/>
      </rPr>
      <t xml:space="preserve"> Uchwała nr 3099/ 2020 
Zarządu Województwa Wielkopolskiego z dnia 29 grudnia 2020 r. w sprawie: zatwierdzenia „Regionalnej Strategii Innowacji dla Wielkopolski 2030”.
https://bip.umww.pl/artykuly/2826781/pliki/20210114125852_3099.pdf
</t>
    </r>
    <r>
      <rPr>
        <b/>
        <u/>
        <sz val="11"/>
        <rFont val="Calibri"/>
        <family val="2"/>
        <charset val="238"/>
        <scheme val="minor"/>
      </rPr>
      <t xml:space="preserve">ZMIANA: </t>
    </r>
    <r>
      <rPr>
        <b/>
        <sz val="11"/>
        <rFont val="Calibri"/>
        <family val="2"/>
        <charset val="238"/>
        <scheme val="minor"/>
      </rPr>
      <t>Uchwała nr 3099/ 2020 
Zarządu Województwa Wielkopolskiego z dnia 29 grudnia 2020 r. w sprawie: zatwierdzenia „Regionalnej Strategii Innowacji dla Wielkopolski 2030”.
https://bip.umww.pl/artykuly/2826781/pliki/20210114125852_3099.pdf
Regulamin PPO
https://bip.umww.pl/artykuly/2830045/pliki/20230824130237_6978.pdf</t>
    </r>
    <r>
      <rPr>
        <sz val="11"/>
        <rFont val="Calibri"/>
        <family val="2"/>
        <charset val="238"/>
        <scheme val="minor"/>
      </rPr>
      <t xml:space="preserve">
</t>
    </r>
  </si>
  <si>
    <t>Aktualizacja informacji w związku z podjęciem przez ZWW Uchwały NR 6978/2023, z dnia 28 lipca 2023 r, w sprawie zatwierdzenia Regulaminu Procesu przedsiębiorczego odkrywania</t>
  </si>
  <si>
    <r>
      <t xml:space="preserve">1.1. Dobre zarządzanie krajową lub regionalną strategią inteligentnej specjalizacji
Kryteria.2. istnienie właściwej regionalnej lub krajowej instytucji lub podmiotu odpowiedzialnego za zarządzanie strategią inteligentnej specjalizacji;
Uzasadnienie
</t>
    </r>
    <r>
      <rPr>
        <u/>
        <sz val="11"/>
        <rFont val="Calibri"/>
        <family val="2"/>
        <charset val="238"/>
        <scheme val="minor"/>
      </rPr>
      <t>JEST</t>
    </r>
    <r>
      <rPr>
        <sz val="11"/>
        <rFont val="Calibri"/>
        <family val="2"/>
        <charset val="238"/>
        <scheme val="minor"/>
      </rPr>
      <t xml:space="preserve">:System instytucjonalny wdrażania RIS 2030 w województwie wielkopolskim tworzą przede wszystkim:
-Zarząd Województwa Wielkopolskiego- podmiot koordynujący zarzadzanie RIS
-Międzydepartamentowy Zespół ds. Inteligentnych Specjalizacji
-Departament Gospodarki - Wielkopolskie Obserwatorium Innowacji i Wydział Wielkopolska 2050
-Wielkopolskie Forum Inteligentnych Specjalizacji oraz Grupy Robocze dla każdej specjalizacji
-Wielkopolska Platforma Wodorowa
-Wielkopolska Rada Trzydziestu.
</t>
    </r>
    <r>
      <rPr>
        <b/>
        <u/>
        <sz val="11"/>
        <rFont val="Calibri"/>
        <family val="2"/>
        <charset val="238"/>
        <scheme val="minor"/>
      </rPr>
      <t>ZMIANA</t>
    </r>
    <r>
      <rPr>
        <b/>
        <sz val="11"/>
        <rFont val="Calibri"/>
        <family val="2"/>
        <charset val="238"/>
        <scheme val="minor"/>
      </rPr>
      <t xml:space="preserve">: System instytucjonalny wdrażania RIS 2030 w województwie wielkopolskim tworzą przede wszystkim:
-Zarząd Województwa Wielkopolskiego- podmiot koordynujący zarzadzanie RIS
- Zespół Międzydepartamentowy ds. Inteligentnych Specjalizacji 
- Wielkopolskie Obserwatorium Innowacji -Wielkopolskie Forum Inteligentnych Specjalizacji oraz Grupy Robocze Inteligentnych Specjalizacji
-Wielkopolska Platforma Wodorowa
-Wielkopolska Rada Trzydziestu.
</t>
    </r>
    <r>
      <rPr>
        <sz val="11"/>
        <rFont val="Calibri"/>
        <family val="2"/>
        <charset val="238"/>
        <scheme val="minor"/>
      </rPr>
      <t xml:space="preserve">
</t>
    </r>
  </si>
  <si>
    <r>
      <t xml:space="preserve">1.1. Dobre zarządzanie krajową lub regionalną strategią inteligentnej specjalizacji
Kryteria.3. narzędzia monitorowania i ewaluacji w celu pomiaru realizacji celów strategii;
Uzasadnienie
</t>
    </r>
    <r>
      <rPr>
        <u/>
        <sz val="11"/>
        <rFont val="Calibri"/>
        <family val="2"/>
        <charset val="238"/>
        <scheme val="minor"/>
      </rPr>
      <t>JES</t>
    </r>
    <r>
      <rPr>
        <sz val="11"/>
        <rFont val="Calibri"/>
        <family val="2"/>
        <charset val="238"/>
        <scheme val="minor"/>
      </rPr>
      <t xml:space="preserve">T:Monitor. i ewal. są instrum. prowadz. skutecznej polityki innowacyjnej w woj. wielkop. Jedn. odpowiedzialną za monitor. realizacji celów Strategii RIS2030 jest Wielkop. Obserwatorium Innowacji, której zadania obejmują m.in:
-monitor. stopnia realizacji RIS2030
-analizę wniosków dla Wielkop. wynikających z KIS-proponowanie badań ewal. RIS 2030 oraz analiza uzyskanych wniosków
-przygot. rekomendacji do aktualizacji RIS2030 na podstawie wyników badań monitor. i ewal. oraz dyskusji w ramach PPO
-realizację badań dodatk., wskazujących na zmiany w zakresie pozycji konkur. regionu, potrzeb innow. przedsięb., syt. i oferty innych aktorów regionu oraz nowych trendów i wyzwań
-komunikację klucz. wyników badań interesariuszom wewn. i zewn.
Zgodnie z RSI 2030 podsum. wyników monitor. następować będzie corocznie.
Wyniki monitoringu zostaną publicznie udostępnione w Internecie i omówione z interesariuszami poprzez system zarządzania RIS oraz w ramach PPO.
Ewaluacja zostanie przeprowadzona co najmniej raz podczas wdrażania RIS, a także ex-post.
Działania ewaluacyjne realizowane będą przez Od. Ewaluacji i Oceny, w porozumieniu z Dep. Gospodarki.
</t>
    </r>
    <r>
      <rPr>
        <b/>
        <u/>
        <sz val="11"/>
        <rFont val="Calibri"/>
        <family val="2"/>
        <charset val="238"/>
        <scheme val="minor"/>
      </rPr>
      <t>ZMIANA</t>
    </r>
    <r>
      <rPr>
        <b/>
        <sz val="11"/>
        <rFont val="Calibri"/>
        <family val="2"/>
        <charset val="238"/>
        <scheme val="minor"/>
      </rPr>
      <t>: Monitor. i ewal. są instrum. prowadz. skutecznej polityki innowacyjnej w woj. wielkop. Jedn. odpowiedzialną za monitor. realizacji celów Strategii RIS 2030 jest Wielkop. Obserwatorium Innowacji, której zadania obejmują m.in: 
-monitor. stopnia realizacji RIS 2030 
-analizę wniosków dla Wielkop. wynikających z KIS
-proponowanie badań ewal. RIS 2030 oraz analiza uzyskanych wniosków
-przygot. rekomendacji do aktualizacji RIS 2030 na podstawie wyników badań monitor. i ewal. oraz dyskusji w ramach PPO
-realizację badań dodatk., wskazujących na zmiany w zakresie pozycji konkur. regionu, potrzeb innow. przedsięb., syt. i oferty innych aktorów regionu oraz nowych trendów i wyzwań
-komunikację klucz. wyników badań interesariuszom wewn. i zewn.
Zgodnie z RIS 2030 podsum. wyników monitor. następować będzie corocznie. 
Wyniki monitoringu zostaną publicznie udostępnione w Internecie i omówione z interesariuszami poprzez system zarządzania RIS oraz w ramach PPO.
Ewaluacja zostanie przeprowadzona co najmniej raz podczas wdrażania RIS, a także ex-post.
Działania ewaluacyjne realizowane będą przez Od. Ewaluacji i Oceny, w porozumieniu z Dep. Gospodarki</t>
    </r>
    <r>
      <rPr>
        <sz val="11"/>
        <rFont val="Calibri"/>
        <family val="2"/>
        <charset val="238"/>
        <scheme val="minor"/>
      </rPr>
      <t xml:space="preserve">
</t>
    </r>
  </si>
  <si>
    <r>
      <t xml:space="preserve">1.1. Dobre zarządzanie krajową lub regionalną strategią inteligentnej specjalizacji
Kryteria. 4. funkcjonowanie współpracy z zainteresowanymi stronami („proces przedsiębiorczego odkrywania”);
Odniesienie do odpowiednich dokumentów
</t>
    </r>
    <r>
      <rPr>
        <u/>
        <sz val="11"/>
        <rFont val="Calibri"/>
        <family val="2"/>
        <charset val="238"/>
        <scheme val="minor"/>
      </rPr>
      <t>JEST</t>
    </r>
    <r>
      <rPr>
        <sz val="11"/>
        <rFont val="Calibri"/>
        <family val="2"/>
        <charset val="238"/>
        <scheme val="minor"/>
      </rPr>
      <t xml:space="preserve">: Uchwała nr 3099/ 2020
Zarządu Województwa Wielkopolskiego z dnia 29 grudnia 2020 r. w sprawie: zatwierdzenia „Regionalnej Strategii Innowacji dla Wielkopolski 2030”.https://bip.umww.pl/artykuly/2826781/pliki/20210114125852_3099.pdf
Regulamin PPO/Wielkopolskiej Platformy Wodorowej:
http://iw.org.pl/wp-content/uploads/2022/01/Regulamin-WPW.pdf
Wielkopolska Platforma Specjalizacji:
https://iw.org.pl
</t>
    </r>
    <r>
      <rPr>
        <b/>
        <u/>
        <sz val="11"/>
        <rFont val="Calibri"/>
        <family val="2"/>
        <charset val="238"/>
        <scheme val="minor"/>
      </rPr>
      <t>ZMIANA:U</t>
    </r>
    <r>
      <rPr>
        <b/>
        <sz val="11"/>
        <rFont val="Calibri"/>
        <family val="2"/>
        <charset val="238"/>
        <scheme val="minor"/>
      </rPr>
      <t>chwała nr 3099/ 2020 
Zarządu Województwa Wielkopolskiego  z dnia 29 grudnia 2020 r. w sprawie: zatwierdzenia „Regionalnej Strategii Innowacji dla Wielkopolski 2030”.
https://bip.umww.pl/artykuly/2826781/pliki/20210114125852_3099.pdf
Regulamin PPO/Wielkopolskiej Platformy Wodorowej:  
https://bip.umww.pl/artykuly/2830045/pliki/20230824130237_6978.pdf
http://iw.org.pl/wp-content/uploads/2024/01/Regulamin-WPW-obowiazujacy-od-01.01.2024.pdf
Wielkopolska Platforma Specjalizacji: 
https://iw.org.pl</t>
    </r>
    <r>
      <rPr>
        <u/>
        <sz val="11"/>
        <rFont val="Calibri"/>
        <family val="2"/>
        <charset val="238"/>
        <scheme val="minor"/>
      </rPr>
      <t xml:space="preserve">
</t>
    </r>
  </si>
  <si>
    <r>
      <t xml:space="preserve">1.1. Dobre zarządzanie krajową lub regionalną strategią inteligentnej specjalizacji
Kryteria. 4. funkcjonowanie współpracy z zainteresowanymi stronami („proces przedsiębiorczego odkrywania”);
Uzasadnienie
</t>
    </r>
    <r>
      <rPr>
        <u/>
        <sz val="11"/>
        <rFont val="Calibri"/>
        <family val="2"/>
        <charset val="238"/>
        <scheme val="minor"/>
      </rPr>
      <t>JEST:</t>
    </r>
    <r>
      <rPr>
        <sz val="11"/>
        <rFont val="Calibri"/>
        <family val="2"/>
        <charset val="238"/>
        <scheme val="minor"/>
      </rPr>
      <t xml:space="preserve"> Proces PPO polega na wyborze prioryt. i alokacji zasobów przez udział interesariuszy zg. z ideą poczwórnej helisy. Realiz. będzie przez funkcjon. nast. jednostek:
- Wielkop. Obserwatorium InnowacjiZespół Międzydepartamentowy ds. IS
- Grupy Robocze Forum
- Wielkop. Forum IS
- Wielkop. Platforma Specjalizacji
- Wielkop. Platforma Wodorowa
- Wielkop. Rada Trzydziestu.
PPO będzie kontynuowany w trakcie wdrażania RIS, obejmując m. in. indywidualne wywiady pogłębione, Grupy Robocze ds. RIS, badania subregionalne oraz konsultacje z interesariuszami z sektora nauki i gospodarki. Otwarta rekrutacja członków poszczególnych grup roboczych będzie oparta jest o zasadę niedyskryminacji i obejmuje koncentrację na użytkownikach innowacji. Platforma internetowa umożliwi stały wgląd obywateli w zarządzanie RIS.
W ramach PPO realiz. będą dział. wspier. system, które mogą stanowić inspiracje dla przedsięb., naukowców oraz samych uczestników do wytwarz. nowych produktów/usług gospod. wodorowej, tym samym angażując aktorów reg. systemu innowacji z obszarów IS, którego wynikiem mogą być wysokiej jakości proj. BRI. Szczeg opis PPO został przedst. w RIS2030.
</t>
    </r>
    <r>
      <rPr>
        <b/>
        <u/>
        <sz val="11"/>
        <rFont val="Calibri"/>
        <family val="2"/>
        <charset val="238"/>
        <scheme val="minor"/>
      </rPr>
      <t xml:space="preserve">ZMIANA: </t>
    </r>
    <r>
      <rPr>
        <b/>
        <sz val="11"/>
        <rFont val="Calibri"/>
        <family val="2"/>
        <charset val="238"/>
        <scheme val="minor"/>
      </rPr>
      <t>Proces PPO polega na wyborze prioryt. i alokacji zasobów przez udział interesariuszy zg. z ideą poczwórnej helisy. Realiz. będzie przez funkcjon. nast. jednostek:
- Wlkp. Obserwatorium Innowacji
- Zespół Międzydepartamentowy ds. IS
- Grupy Robocze 
- Wlkp. Forum Inteligetnnych Specjalizacji
-  Wlkp. Platforma Wodorowa
- Wlkp.. Rada  Trzydziestu.
PPO będzie kontynuowany w trakcie wdrażania RIS, obejmując m. in.  indywidualne wywiady pogłębione, Grupy Robocze IS IS, badania subregionalne oraz konsultacje z interesariuszami z sektora nauki i gospodarki. Otwarta rekrutacja członków poszczególnych grup roboczych będzie oparta jest o zasadę niedyskryminacji i obejmuje koncentrację na użytkownikach innowacji. Platforma internetowa umożliwi stały wgląd obywateli w zarządzanie RIS.
W ramach PPO realiz. będą dział. wspier. system, które mogą stanowić inspiracje dla przedsięb., naukowców oraz samych uczestników do wytwarz. nowych produktów/usług, w tym gospod. wodorowej, tym samym angażując aktorów reg. systemu innowacji z obszarów IS, którego wynikiem mogą być wysokiej jakości proj. BRI. Szczeg. opis PPO został przedst. w RIS 2030 oraz w regulaminie PPO</t>
    </r>
    <r>
      <rPr>
        <b/>
        <u/>
        <sz val="11"/>
        <rFont val="Calibri"/>
        <family val="2"/>
        <charset val="238"/>
        <scheme val="minor"/>
      </rPr>
      <t xml:space="preserve">
</t>
    </r>
  </si>
  <si>
    <r>
      <t xml:space="preserve">1.1. Dobre zarządzanie krajową lub regionalną strategią inteligentnej specjalizacji
Kryteria 5. działania mające na celu poprawę krajowych lub regionalnych systemów badań i innowacji, w stosownych przypadkach;
Uzasadnienie
</t>
    </r>
    <r>
      <rPr>
        <u/>
        <sz val="11"/>
        <rFont val="Calibri"/>
        <family val="2"/>
        <charset val="238"/>
        <scheme val="minor"/>
      </rPr>
      <t>JEST</t>
    </r>
    <r>
      <rPr>
        <sz val="11"/>
        <rFont val="Calibri"/>
        <family val="2"/>
        <charset val="238"/>
        <scheme val="minor"/>
      </rPr>
      <t xml:space="preserve">:Działania podejmowane przez Samorząd Województwa w zakresie poprawyregionalnych systemów innowacji są procesem ciągłym. Podejmowany jest szereg inicjatyw, których celem jest nie tylko wzmocnienie regionalnego systemu wspierania innowacji, co zakłada RSI, ale także integrowanie i zachęcanie do współpracy aktorów tego systemu, aby podnosić efektywność realizowanych działań, m.in.:
- stała współpraca i koordynacja badań, analiz w sieci Wielkopolskiego Regionalnego Obserwatorium Terytorialnego;
- prezentacje Instytutów Naukowych, przedstawienie raportów, wizyty w poszczególnych IOB czy Instytutach, w ramach realizowanego PPO;
- stały udział w posiedzeniach Grup Roboczych KIS;
- stały udział w cyklicznych spotkaniach Regionalnego Forum Inteligentnych Specjalizacji;
- powołanie w nowej formie Wielkopolskiej Rady 30;
- powołanie Wielkopolskiej Platformy Wodorowej oraz realizacja projektu „Gospodarna 2050 - H2WIELKOPOLSKA”
Udział Samorządu WW, wraz z kluczowymi interesariuszami w inicjatywach Interreg m.in. From Regional to Local: Successful deployment of the Smart Specialization Strategies (RELOS3).
</t>
    </r>
    <r>
      <rPr>
        <u/>
        <sz val="11"/>
        <rFont val="Calibri"/>
        <family val="2"/>
        <charset val="238"/>
        <scheme val="minor"/>
      </rPr>
      <t>Z</t>
    </r>
    <r>
      <rPr>
        <b/>
        <u/>
        <sz val="11"/>
        <rFont val="Calibri"/>
        <family val="2"/>
        <charset val="238"/>
        <scheme val="minor"/>
      </rPr>
      <t>MIANA:</t>
    </r>
    <r>
      <rPr>
        <b/>
        <sz val="11"/>
        <rFont val="Calibri"/>
        <family val="2"/>
        <charset val="238"/>
        <scheme val="minor"/>
      </rPr>
      <t xml:space="preserve"> Działania podejmowane przez Samorząd Województwa w zakresie poprawy regionalnych systemów innowacji są procesem ciągłym. Podejmowany jest szereg inicjatyw, których celem jest nie tylko wzmocnienie regionalnego systemu wspierania innowacji, co zakłada RIS, ale także integrowanie i zachęcanie do współpracy aktorów tego systemu, aby podnosić efektywność realizowanych działań, m.in.: 
- stała współpraca i koordynacja badań, analiz w sieci Wielkopolskiego Regionalnego Obserwatorium Terytorialnego; 
- wizyty w poszczególnych IOB czy Instytutach Naukowych, w ramach realizowanego PPO (prezentacje Instytutów, przedstawienie raportów);
- stały udział w posiedzeniach Grup Roboczych KIS;
- stały udział w cyklicznych spotkaniach Regionalnego Forum Inteligentnych Specjalizacji; 
- powołanie w nowej formie Wielkopolskiej Rady 30;
- powołanie Wielkopolskiej Platformy Wodorowej 
realizacja projektów wieloletnich Udział Samorządu WWwraz z kluczowymi interesariuszami w inicjatywach międzynarodowych, w tym Interreg </t>
    </r>
    <r>
      <rPr>
        <sz val="11"/>
        <rFont val="Calibri"/>
        <family val="2"/>
        <charset val="238"/>
        <scheme val="minor"/>
      </rPr>
      <t xml:space="preserve">
</t>
    </r>
  </si>
  <si>
    <r>
      <t xml:space="preserve">1.1. Dobre zarządzanie krajową lub regionalną strategią inteligentnej specjalizacji
Kryteria 6. w stosownych przypadkach, działania wspierające transformację przemysłową;
Odniesienie do odpowiednich dokumentów
</t>
    </r>
    <r>
      <rPr>
        <u/>
        <sz val="11"/>
        <rFont val="Calibri"/>
        <family val="2"/>
        <charset val="238"/>
        <scheme val="minor"/>
      </rPr>
      <t>JEST</t>
    </r>
    <r>
      <rPr>
        <sz val="11"/>
        <rFont val="Calibri"/>
        <family val="2"/>
        <charset val="238"/>
        <scheme val="minor"/>
      </rPr>
      <t xml:space="preserve">: Uchwała nr 3099/2020
Zarządu Województwa Wielkopolskiego z dnia 29 grudnia 2020 r. w sprawie: zatwierdzenia „Regionalnej Strategii Innowacji dla Wielkopolski 2030”.
https://bip.umww.pl/artykuly/2826781/pliki/20210114125852_3099.pdf
Uchwała nr XVI/287/20 z dnia 27 stycznia 2020 r. Sejmik Województwa Wielkopolskiego przyjęcia Strategię rozwoju województwa do 2030 roku
https://www.umww.pl/artykuly/55878/pliki/uchwalasww.pdf
</t>
    </r>
    <r>
      <rPr>
        <b/>
        <u/>
        <sz val="11"/>
        <rFont val="Calibri"/>
        <family val="2"/>
        <charset val="238"/>
        <scheme val="minor"/>
      </rPr>
      <t>ZMIANA:</t>
    </r>
    <r>
      <rPr>
        <b/>
        <sz val="11"/>
        <rFont val="Calibri"/>
        <family val="2"/>
        <charset val="238"/>
        <scheme val="minor"/>
      </rPr>
      <t xml:space="preserve"> Uchwała nr 3099/2020 ZWW z 29 grudnia 2020 r. w sprawie: zatwierdzenia „Regionalnej Strategii Innowacji dla Wielkopolski 2030”.
https://bip.umww.pl/artykuly/2826781/pliki/20210114125852_3099.pdf
Uchwała nr XVI/287/20 z 27 stycznia 2020 r. SWW w sprawie przyjęcia Strategii rozwoju województwa do 2030 roku 
https://www.umww.pl/artykuly/55878/pliki/uchwalasww.pdf 
Uchwała nr Nr 5895/2022 z 1 grudnia 2022 r. Zarządu Województwa Wielkopolskiego w sprawie przyjęcia Strategii rozwoju Wielkopolski Wschodniej 2040
https://bip.umww.pl/artykuly/2829086/pliki/20221221112612_5895.pdf</t>
    </r>
    <r>
      <rPr>
        <sz val="11"/>
        <rFont val="Calibri"/>
        <family val="2"/>
        <charset val="238"/>
        <scheme val="minor"/>
      </rPr>
      <t xml:space="preserve">
</t>
    </r>
  </si>
  <si>
    <r>
      <t xml:space="preserve">1.1. Dobre zarządzanie krajową lub regionalną strategią inteligentnej specjalizacji
Kryteira. 7. środki służące zacieśnieniu współpracy z partnerami spoza danego państwa członkowskiego w obszarach priorytetowych wspieranych w ramach strategii inteligentnej specjalizacji
Uzasadnienie
</t>
    </r>
    <r>
      <rPr>
        <u/>
        <sz val="11"/>
        <rFont val="Calibri"/>
        <family val="2"/>
        <charset val="238"/>
        <scheme val="minor"/>
      </rPr>
      <t>JEST</t>
    </r>
    <r>
      <rPr>
        <sz val="11"/>
        <rFont val="Calibri"/>
        <family val="2"/>
        <charset val="238"/>
        <scheme val="minor"/>
      </rPr>
      <t xml:space="preserve">:Trzecim celem strategicznym RIS 2030 jest „Włączenie Wielkopolski doglobalnych łańcuchów wartości”, którego celem jest promowanie udziału reg. zainteresowanych stron w globalnych łańcuchach wartości w celu sprostania globalnym wyzwaniom i modernizacji przemysłu. W RIS2030 przedstawiono zestaw środków służących osiągnięciu tych celów.
Woj. Wlkp. przykłada dużą wagę do umiędzynarodowienia firm i otwarcia na nowe rynki zbytu. W latach 2011-2020 działalność prowadziło Wielkopolskie Centrum Obsługi Inwestorów i Eksporterów (COIE), wspierające polskich inwestorów i eksporterów w zakresie internacjonalizacji, którego zadania pełni obecnie Wielkopolska Trade Office. Jej zadaniem jest wsparcie handlu zagranicznego i zagranicznych FDI wielkopolskich przedsiębiorców na całym świecie.
Ponadto Wlkp. jest uczestnikiem partnerstwa w ramach Platformy IS w obszarze: Industrial modernisation pn. "European Wireless ICT". Jego celem jest polepszanie innowacyjności różnych obszarów gospodarki poprzez wdrażanie rozwiązań z zakresu technologii bezprzewodowych 5G/6G.
Badane są również możliwości współpracy w ramach innych temat. partnerstw S3.
</t>
    </r>
    <r>
      <rPr>
        <b/>
        <u/>
        <sz val="11"/>
        <rFont val="Calibri"/>
        <family val="2"/>
        <charset val="238"/>
        <scheme val="minor"/>
      </rPr>
      <t>ZMIANA</t>
    </r>
    <r>
      <rPr>
        <b/>
        <sz val="11"/>
        <rFont val="Calibri"/>
        <family val="2"/>
        <charset val="238"/>
        <scheme val="minor"/>
      </rPr>
      <t>:Trzecim celem strategicznym RIS 2030 jest „Włączenie Wielkopolski do globalnych łańcuchów wartości”, którego celem jest promowanie udziału reg. zainteresowanych stron w globalnych łańcuchach wartości w celu sprostania globalnym wyzwaniom i modernizacji przemysłu. W RIS2030 przedstawiono zestaw środków służących osiągnięciu tych celów. 
Woj. Wlkp. przykłada dużą wagę do umiędzynarodowienia firm i otwarcia na nowe rynki zbytu. W latach 2011-2020 działalność prowadziło Wielkopolskie Centrum Obsługi Inwestorów i Eksporterów (COIE), wspierające polskich inwestorów i eksporterów w zakresie internacjonalizacji, którego zadania pełni obecnie Wielkopolska Trade Office. Jej zadaniem jest wsparcie handlu zagranicznego i zagranicznych FDI wielkopolskich przedsiębiorców na całym świecie. Ponadto, tego typu działania wspierane są w ramach projektów wieloletnich.
Ponadto Wlkp. jest uczestnikiem partnerstwa w ramach Platformy IS w obszarze: Industrial modernisation pn. "European Wireless ICT" oraz w obszarze „European Hydrogen Valleys”. Badane są również możliwości współpracy w ramach innych temat. partnerstw S3.</t>
    </r>
    <r>
      <rPr>
        <sz val="11"/>
        <rFont val="Calibri"/>
        <family val="2"/>
        <charset val="238"/>
        <scheme val="minor"/>
      </rPr>
      <t xml:space="preserve">
</t>
    </r>
  </si>
  <si>
    <r>
      <t xml:space="preserve">3.1. Kompleksowe planowanie transportu na odpowiednim poziomie
Spełnienie warunku podstawowego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 Tak</t>
    </r>
  </si>
  <si>
    <r>
      <t xml:space="preserve">3.1. Kompleksowe planowanie transportu na odpowiednim poziomie
Spełnienie kryteriów. 1. zawiera ocenę ekonomiczną planowanych inwestycji, opartą na analizie zapotrzebowania i modelach przepływów transportowych, które powinny uwzględniać spodziewany wpływ otwarcia rynków usług kolejowych;
</t>
    </r>
    <r>
      <rPr>
        <u/>
        <sz val="11"/>
        <rFont val="Calibri"/>
        <family val="2"/>
        <charset val="238"/>
        <scheme val="minor"/>
      </rPr>
      <t>JES</t>
    </r>
    <r>
      <rPr>
        <sz val="11"/>
        <rFont val="Calibri"/>
        <family val="2"/>
        <charset val="238"/>
        <scheme val="minor"/>
      </rPr>
      <t xml:space="preserve">T: Nie
</t>
    </r>
    <r>
      <rPr>
        <b/>
        <u/>
        <sz val="11"/>
        <rFont val="Calibri"/>
        <family val="2"/>
        <charset val="238"/>
        <scheme val="minor"/>
      </rPr>
      <t>ZMIANA: Tak</t>
    </r>
  </si>
  <si>
    <r>
      <t xml:space="preserve">3.1. Kompleksowe planowanie transportu na odpowiednim poziomie
Spełnienie kryteriów. 1. zawiera ocenę ekonomiczną planowanych inwestycji, opartą na analizie zapotrzebowania i modelach przepływów transportowych, które powinny uwzględniać spodziewany wpływ otwarcia rynków usług kolejowych;
Odniesienie do odpowiednich dokumentów:
</t>
    </r>
    <r>
      <rPr>
        <u/>
        <sz val="11"/>
        <rFont val="Calibri"/>
        <family val="2"/>
        <charset val="238"/>
        <scheme val="minor"/>
      </rPr>
      <t>JEST</t>
    </r>
    <r>
      <rPr>
        <sz val="11"/>
        <rFont val="Calibri"/>
        <family val="2"/>
        <charset val="238"/>
        <scheme val="minor"/>
      </rPr>
      <t xml:space="preserve">: Spełnieniem warunku będzie uchwalenie przez Zarząd Województwa Wielkopolskiego dokumentu: Regionalny plan transportowy dla województwa wielkopolskiego w perspektywie do 2030 roku
</t>
    </r>
    <r>
      <rPr>
        <b/>
        <u/>
        <sz val="11"/>
        <rFont val="Calibri"/>
        <family val="2"/>
        <charset val="238"/>
        <scheme val="minor"/>
      </rPr>
      <t>ZMIANA:</t>
    </r>
    <r>
      <rPr>
        <b/>
        <sz val="11"/>
        <rFont val="Calibri"/>
        <family val="2"/>
        <charset val="238"/>
        <scheme val="minor"/>
      </rPr>
      <t xml:space="preserve"> 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</si>
  <si>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kryteriów.2. jest spójne z elementami zintegrowanego krajowego planu w dziedzinie energii i klimatu dotyczącymi transportu;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 Tak</t>
    </r>
  </si>
  <si>
    <r>
      <t xml:space="preserve">3.1. Kompleksowe planowanie transportu na odpowiednim poziomie
Spełnienie kryteriów.2. jest spójne z elementami zintegrowanego krajowego planu w dziedzinie energii i klimatu dotyczącymi transportu;
Odniesienie do odpowiednich dokumentów:
</t>
    </r>
    <r>
      <rPr>
        <u/>
        <sz val="11"/>
        <rFont val="Calibri"/>
        <family val="2"/>
        <charset val="238"/>
        <scheme val="minor"/>
      </rPr>
      <t xml:space="preserve">JEST: </t>
    </r>
    <r>
      <rPr>
        <sz val="11"/>
        <rFont val="Calibri"/>
        <family val="2"/>
        <charset val="238"/>
        <scheme val="minor"/>
      </rPr>
      <t xml:space="preserve">Spełnieniem warunku będzie uchwalenie przez Zarząd Województwa Wielkopolskiego dokumentu: Regionalny plan transportowy dla województwa </t>
    </r>
    <r>
      <rPr>
        <b/>
        <sz val="11"/>
        <rFont val="Calibri"/>
        <family val="2"/>
        <charset val="238"/>
        <scheme val="minor"/>
      </rPr>
      <t xml:space="preserve">wielkopolskiego w perspektywie do 2030 roku
</t>
    </r>
    <r>
      <rPr>
        <b/>
        <u/>
        <sz val="11"/>
        <rFont val="Calibri"/>
        <family val="2"/>
        <charset val="238"/>
        <scheme val="minor"/>
      </rPr>
      <t>ZMIANA:</t>
    </r>
    <r>
      <rPr>
        <b/>
        <sz val="11"/>
        <rFont val="Calibri"/>
        <family val="2"/>
        <charset val="238"/>
        <scheme val="minor"/>
      </rPr>
      <t xml:space="preserve"> 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</si>
  <si>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kryteriów.3. obejmuje inwestycje w korytarze sieci bazowej TEN-T zgodnie z definicją w rozporządzeniu w sprawie CEF, zgodnie z odpowiednimi planami prac dotyczącymi korytarzy sieci bazowej TEN-T;
JEST: Nie
</t>
    </r>
    <r>
      <rPr>
        <b/>
        <u/>
        <sz val="11"/>
        <rFont val="Calibri"/>
        <family val="2"/>
        <charset val="238"/>
        <scheme val="minor"/>
      </rPr>
      <t>ZMIANA: Tak</t>
    </r>
  </si>
  <si>
    <r>
      <t xml:space="preserve">3.1. Kompleksowe planowanie transportu na odpowiednim poziomie
Spełnienie kryteriów.3. obejmuje inwestycje w korytarze sieci bazowej TEN-T zgodnie z definicją w rozporządzeniu w sprawie CEF, zgodnie z odpowiednimi planami prac dotyczącymi korytarzy sieci bazowej TEN-T;
Odniesienie do odpowiednich dokumentów:
</t>
    </r>
    <r>
      <rPr>
        <u/>
        <sz val="11"/>
        <rFont val="Calibri"/>
        <family val="2"/>
        <charset val="238"/>
        <scheme val="minor"/>
      </rPr>
      <t>JEST</t>
    </r>
    <r>
      <rPr>
        <sz val="11"/>
        <rFont val="Calibri"/>
        <family val="2"/>
        <charset val="238"/>
        <scheme val="minor"/>
      </rPr>
      <t xml:space="preserve">: Spełnieniem warunku będzie uchwalenie przez Zarząd Województwa Wielkopolskiego dokumentu: Regionalny plan transportowy dla województwa </t>
    </r>
    <r>
      <rPr>
        <u/>
        <sz val="11"/>
        <rFont val="Calibri"/>
        <family val="2"/>
        <charset val="238"/>
        <scheme val="minor"/>
      </rPr>
      <t xml:space="preserve">wielkopolskiego w perspektywie do 2030 roku
</t>
    </r>
    <r>
      <rPr>
        <b/>
        <u/>
        <sz val="11"/>
        <rFont val="Calibri"/>
        <family val="2"/>
        <charset val="238"/>
        <scheme val="minor"/>
      </rPr>
      <t>ZMIANA</t>
    </r>
    <r>
      <rPr>
        <b/>
        <sz val="11"/>
        <rFont val="Calibri"/>
        <family val="2"/>
        <charset val="238"/>
        <scheme val="minor"/>
      </rPr>
      <t>: 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</si>
  <si>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kryteriów.4. w przypadku inwestycji poza korytarzami sieci bazowej TEN-T, w tym na odcinkach transgranicznych, zapewnia komplementarność przez zapewnienie wystarczającego rozwoju połączeń sieci miejskich, regionów i lokalnych społeczności z siecią bazową TEN-T i jej węzłami;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 Tak</t>
    </r>
  </si>
  <si>
    <r>
      <t xml:space="preserve">3.1. Kompleksowe planowanie transportu na odpowiednim poziomie
Spełnienie kryteriów.4. w przypadku inwestycji poza korytarzami sieci bazowej TEN-T, w tym na odcinkach transgranicznych, zapewnia komplementarność przez zapewnienie wystarczającego rozwoju połączeń sieci miejskich, regionów i lokalnych społeczności z siecią bazową TEN-T i jej węzłami;
Odniesienie do odpowiednich dokumentów:
</t>
    </r>
    <r>
      <rPr>
        <u/>
        <sz val="11"/>
        <rFont val="Calibri"/>
        <family val="2"/>
        <charset val="238"/>
        <scheme val="minor"/>
      </rPr>
      <t>JEST:</t>
    </r>
    <r>
      <rPr>
        <sz val="11"/>
        <rFont val="Calibri"/>
        <family val="2"/>
        <charset val="238"/>
        <scheme val="minor"/>
      </rPr>
      <t xml:space="preserve"> Spełnieniem warunku będzie uchwalenie przez Zarząd Województwa Wielkopolskiego dokumentu: Regionalny plan transportowy dla województwa wielkopolskiego w perspektywie do 2030 roku
</t>
    </r>
    <r>
      <rPr>
        <b/>
        <u/>
        <sz val="11"/>
        <rFont val="Calibri"/>
        <family val="2"/>
        <charset val="238"/>
        <scheme val="minor"/>
      </rPr>
      <t>ZMIANA:</t>
    </r>
    <r>
      <rPr>
        <b/>
        <sz val="11"/>
        <rFont val="Calibri"/>
        <family val="2"/>
        <charset val="238"/>
        <scheme val="minor"/>
      </rPr>
      <t xml:space="preserve"> 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</si>
  <si>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kryteriów.5. zapewnia interoperacyjność sieci kolejowej oraz, w stosownych przypadkach, przedstawia sprawozdanie z wdrażania europejskiego systemu zarządzania ruchem kolejowym (ERTMS) zgodnie z rozporządzeniem wykonawczym Komisji (UE) 2017/6;
JEST: Nie
</t>
    </r>
    <r>
      <rPr>
        <b/>
        <u/>
        <sz val="11"/>
        <rFont val="Calibri"/>
        <family val="2"/>
        <charset val="238"/>
        <scheme val="minor"/>
      </rPr>
      <t>ZMIANA: Tak</t>
    </r>
  </si>
  <si>
    <r>
      <t xml:space="preserve">3.1. Kompleksowe planowanie transportu na odpowiednim poziomie
Spełnienie kryteriów.5. zapewnia interoperacyjność sieci kolejowej oraz, w stosownych przypadkach, przedstawia sprawozdanie z wdrażania europejskiego systemu zarządzania ruchem kolejowym (ERTMS) zgodnie z rozporządzeniem wykonawczym Komisji (UE) 2017/6;
Odniesienie do odpowiednich dokumentów:
</t>
    </r>
    <r>
      <rPr>
        <u/>
        <sz val="11"/>
        <rFont val="Calibri"/>
        <family val="2"/>
        <charset val="238"/>
        <scheme val="minor"/>
      </rPr>
      <t>JEST:</t>
    </r>
    <r>
      <rPr>
        <sz val="11"/>
        <rFont val="Calibri"/>
        <family val="2"/>
        <charset val="238"/>
        <scheme val="minor"/>
      </rPr>
      <t xml:space="preserve"> Spełnieniem warunku będzie uchwalenie przez Zarząd Województwa Wielkopolskiego dokumentu: Regionalny plan transportowy dla województwa wielkopolskiego w perspektywie do 2030 roku
</t>
    </r>
    <r>
      <rPr>
        <b/>
        <u/>
        <sz val="11"/>
        <rFont val="Calibri"/>
        <family val="2"/>
        <charset val="238"/>
        <scheme val="minor"/>
      </rPr>
      <t xml:space="preserve">ZMIANA: </t>
    </r>
    <r>
      <rPr>
        <b/>
        <sz val="11"/>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</si>
  <si>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kryteriów.6. wspiera multimodalność, określając potrzeby w zakresie transportu multimodalnego lub przeładunkowego oraz terminali pasażerskich;
JEST: Nie
</t>
    </r>
    <r>
      <rPr>
        <b/>
        <u/>
        <sz val="11"/>
        <rFont val="Calibri"/>
        <family val="2"/>
        <charset val="238"/>
        <scheme val="minor"/>
      </rPr>
      <t>ZMIANA: Tak</t>
    </r>
  </si>
  <si>
    <r>
      <t xml:space="preserve">3.1. Kompleksowe planowanie transportu na odpowiednim poziomie
Spełnienie kryteriów.6. wspiera multimodalność, określając potrzeby w zakresie transportu multimodalnego lub przeładunkowego oraz terminali pasażerskich;
Odniesienie do odpowiednich dokumentów:
</t>
    </r>
    <r>
      <rPr>
        <u/>
        <sz val="11"/>
        <rFont val="Calibri"/>
        <family val="2"/>
        <charset val="238"/>
        <scheme val="minor"/>
      </rPr>
      <t>JEST:</t>
    </r>
    <r>
      <rPr>
        <sz val="11"/>
        <rFont val="Calibri"/>
        <family val="2"/>
        <charset val="238"/>
        <scheme val="minor"/>
      </rPr>
      <t xml:space="preserve"> Spełnieniem warunku będzie uchwalenie przez Zarząd Województwa Wielkopolskiego dokumentu: Regionalny plan transportowy dla województwa wielkopolskiego w perspektywie do 2030 roku
</t>
    </r>
    <r>
      <rPr>
        <b/>
        <u/>
        <sz val="11"/>
        <rFont val="Calibri"/>
        <family val="2"/>
        <charset val="238"/>
        <scheme val="minor"/>
      </rPr>
      <t>ZMIANA:</t>
    </r>
    <r>
      <rPr>
        <b/>
        <sz val="11"/>
        <rFont val="Calibri"/>
        <family val="2"/>
        <charset val="238"/>
        <scheme val="minor"/>
      </rPr>
      <t xml:space="preserve"> 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</si>
  <si>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kryteriów.7. obejmuje środki istotne z punktu widzenia planowania infrastruktury, mające na celu promowanie paliw alternatywnych zgodnie z odpowiednimi krajowymi ramami polityki;
JEST: Nie
</t>
    </r>
    <r>
      <rPr>
        <b/>
        <u/>
        <sz val="11"/>
        <rFont val="Calibri"/>
        <family val="2"/>
        <charset val="238"/>
        <scheme val="minor"/>
      </rPr>
      <t>ZMIANA: Tak</t>
    </r>
  </si>
  <si>
    <r>
      <t xml:space="preserve">3.1. Kompleksowe planowanie transportu na odpowiednim poziomie
Spełnienie kryteriów.7. obejmuje środki istotne z punktu widzenia planowania infrastruktury, mające na celu promowanie paliw alternatywnych zgodnie z odpowiednimi krajowymi ramami polityki;
Odniesienie do odpowiednich dokumentów:
</t>
    </r>
    <r>
      <rPr>
        <u/>
        <sz val="11"/>
        <rFont val="Calibri"/>
        <family val="2"/>
        <charset val="238"/>
        <scheme val="minor"/>
      </rPr>
      <t>JEST:</t>
    </r>
    <r>
      <rPr>
        <sz val="11"/>
        <rFont val="Calibri"/>
        <family val="2"/>
        <charset val="238"/>
        <scheme val="minor"/>
      </rPr>
      <t xml:space="preserve"> Spełnieniem warunku będzie uchwalenie przez Zarząd Województwa Wielkopolskiego dokumentu: Regionalny plan transportowy dla województwa wielkopolskiego w perspektywie do 2030 roku
</t>
    </r>
    <r>
      <rPr>
        <b/>
        <u/>
        <sz val="11"/>
        <rFont val="Calibri"/>
        <family val="2"/>
        <charset val="238"/>
        <scheme val="minor"/>
      </rPr>
      <t>ZMIANA:</t>
    </r>
    <r>
      <rPr>
        <b/>
        <sz val="11"/>
        <rFont val="Calibri"/>
        <family val="2"/>
        <charset val="238"/>
        <scheme val="minor"/>
      </rPr>
      <t xml:space="preserve"> 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</si>
  <si>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kryteriów.8. przedstawia rezultaty oceny ryzyk dla bezpieczeństwa ruchu drogowego zgodnie z istniejącymi krajowymi strategiami bezpieczeństwa ruchu drogowego, wraz z mapowaniem dróg i odcinków narażonych na takie ryzyka oraz ustaleniem związanych z tym priorytetów inwestycyjnych;
JEST: Nie
</t>
    </r>
    <r>
      <rPr>
        <b/>
        <u/>
        <sz val="11"/>
        <rFont val="Calibri"/>
        <family val="2"/>
        <charset val="238"/>
        <scheme val="minor"/>
      </rPr>
      <t>ZMIANA: Tak</t>
    </r>
  </si>
  <si>
    <r>
      <t xml:space="preserve">3.1. Kompleksowe planowanie transportu na odpowiednim poziomie
Spełnienie kryteriów.8. przedstawia rezultaty oceny ryzyk dla bezpieczeństwa ruchu drogowego zgodnie z istniejącymi krajowymi strategiami bezpieczeństwa ruchu drogowego, wraz z mapowaniem dróg i odcinków narażonych na takie ryzyka oraz ustaleniem związanych z tym priorytetów inwestycyjnych;
Odniesienie do odpowiednich dokumentów:
</t>
    </r>
    <r>
      <rPr>
        <u/>
        <sz val="11"/>
        <rFont val="Calibri"/>
        <family val="2"/>
        <charset val="238"/>
        <scheme val="minor"/>
      </rPr>
      <t>JEST</t>
    </r>
    <r>
      <rPr>
        <sz val="11"/>
        <rFont val="Calibri"/>
        <family val="2"/>
        <charset val="238"/>
        <scheme val="minor"/>
      </rPr>
      <t xml:space="preserve">: Spełnieniem warunku będzie uchwalenie przez Zarząd Województwa Wielkopolskiego dokumentu: Regionalny plan transportowy dla województwa wielkopolskiego w perspektywie do 2030 roku
</t>
    </r>
    <r>
      <rPr>
        <b/>
        <u/>
        <sz val="11"/>
        <rFont val="Calibri"/>
        <family val="2"/>
        <charset val="238"/>
        <scheme val="minor"/>
      </rPr>
      <t>ZMIANA</t>
    </r>
    <r>
      <rPr>
        <b/>
        <sz val="11"/>
        <rFont val="Calibri"/>
        <family val="2"/>
        <charset val="238"/>
        <scheme val="minor"/>
      </rPr>
      <t>: 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</si>
  <si>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3.1. Kompleksowe planowanie transportu na odpowiednim poziomie
Spełnienie kryteriów. 9. dostarcza informacji na temat zasobów finansowania odpowiadających planowanym inwestycjom, koniecznych do pokrycia kosztów operacyjnych i kosztów utrzymania istniejącej i planowanej infrastruktury.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 Tak</t>
    </r>
  </si>
  <si>
    <r>
      <t xml:space="preserve">3.1. Kompleksowe planowanie transportu na odpowiednim poziomie
Spełnienie kryteriów. 9. dostarcza informacji na temat zasobów finansowania odpowiadających planowanym inwestycjom, koniecznych do pokrycia kosztów operacyjnych i kosztów utrzymania istniejącej i planowanej infrastruktury.
Odniesienie do odpowiednich dokumentów:
</t>
    </r>
    <r>
      <rPr>
        <u/>
        <sz val="11"/>
        <rFont val="Calibri"/>
        <family val="2"/>
        <charset val="238"/>
        <scheme val="minor"/>
      </rPr>
      <t>JEST</t>
    </r>
    <r>
      <rPr>
        <sz val="11"/>
        <rFont val="Calibri"/>
        <family val="2"/>
        <charset val="238"/>
        <scheme val="minor"/>
      </rPr>
      <t xml:space="preserve">: Spełnieniem warunku będzie uchwalenie przez Zarząd Województwa Wielkopolskiego dokumentu: Regionalny plan transportowy dla województwa wielkopolskiego w perspektywie do 2030 roku
</t>
    </r>
    <r>
      <rPr>
        <b/>
        <u/>
        <sz val="11"/>
        <rFont val="Calibri"/>
        <family val="2"/>
        <charset val="238"/>
        <scheme val="minor"/>
      </rPr>
      <t xml:space="preserve">ZMIANA: </t>
    </r>
    <r>
      <rPr>
        <b/>
        <sz val="11"/>
        <rFont val="Calibri"/>
        <family val="2"/>
        <charset val="238"/>
        <scheme val="minor"/>
      </rPr>
      <t>Dnia 30 listopada 2023 roku Zarząd Województwa Wielkopolskiego podjął Uchwałę Nr 7528/2023 w sprawie przyjęcia Regionalnego planu transportowego dla województwa wielkopolskiego w perspektywie do 2030 roku (RPT 2030) wraz z Prognozą oddziaływania na środowisko. https://bip.umww.pl/artykuly/2830379/pliki/20231227075728_7528.pdf</t>
    </r>
  </si>
  <si>
    <r>
      <t xml:space="preserve">4.4. Krajowe ramy strategiczne polityki na rzecz włączenia społecznego i walki z ubóstwem
Spełnienie warunku podstawowego
</t>
    </r>
    <r>
      <rPr>
        <u/>
        <sz val="11"/>
        <rFont val="Calibri"/>
        <family val="2"/>
        <charset val="238"/>
        <scheme val="minor"/>
      </rPr>
      <t>JEST:</t>
    </r>
    <r>
      <rPr>
        <sz val="11"/>
        <rFont val="Calibri"/>
        <family val="2"/>
        <charset val="238"/>
        <scheme val="minor"/>
      </rPr>
      <t xml:space="preserve"> Nie
</t>
    </r>
    <r>
      <rPr>
        <b/>
        <sz val="11"/>
        <rFont val="Calibri"/>
        <family val="2"/>
        <charset val="238"/>
        <scheme val="minor"/>
      </rPr>
      <t>ZMIANA: Tak</t>
    </r>
  </si>
  <si>
    <r>
      <t xml:space="preserve">4.4. Krajowe ramy strategiczne polityki na rzecz włączenia społecznego i walki z ubóstwem
Spełnienie kryteriów 1. opartą na rzetelnych danych diagnozę ubóstwa i wykluczenia społecznego, w tym ubóstwa dzieci, w szczególności pod względem równego dostępu do dobrej jakości usług dla dzieci znajdujących się w trudnej sytuacji, a także pod względem bezdomności, segregacji przestrzennej i edukacyjnej, ograniczonego dostępu do podstawowych usług i infrastruktury oraz szczególnych potrzeb osób w każdym wieku znajdujących się w trudnej sytuacji;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t>
    </r>
    <r>
      <rPr>
        <b/>
        <sz val="11"/>
        <rFont val="Calibri"/>
        <family val="2"/>
        <charset val="238"/>
        <scheme val="minor"/>
      </rPr>
      <t>: Tak</t>
    </r>
  </si>
  <si>
    <r>
      <t xml:space="preserve">4.4. Krajowe ramy strategiczne polityki na rzecz włączenia społecznego i walki z ubóstwem
Spełnienie kryteriów 2. środki na rzecz zapobiegania i zwalczania segregacji we wszystkich dziedzinach, w tym ochrony socjalnej, rynków pracy sprzyjających włączeniu społecznemu i dostępu do wysokiej jakości usług dla osób w trudnej sytuacji, w tym migrantów i uchodźców;
</t>
    </r>
    <r>
      <rPr>
        <u/>
        <sz val="11"/>
        <rFont val="Calibri"/>
        <family val="2"/>
        <charset val="238"/>
        <scheme val="minor"/>
      </rPr>
      <t xml:space="preserve">JEST: </t>
    </r>
    <r>
      <rPr>
        <sz val="11"/>
        <rFont val="Calibri"/>
        <family val="2"/>
        <charset val="238"/>
        <scheme val="minor"/>
      </rPr>
      <t xml:space="preserve">Nie
</t>
    </r>
    <r>
      <rPr>
        <b/>
        <u/>
        <sz val="11"/>
        <rFont val="Calibri"/>
        <family val="2"/>
        <charset val="238"/>
        <scheme val="minor"/>
      </rPr>
      <t>ZMIANA:</t>
    </r>
    <r>
      <rPr>
        <b/>
        <sz val="11"/>
        <rFont val="Calibri"/>
        <family val="2"/>
        <charset val="238"/>
        <scheme val="minor"/>
      </rPr>
      <t xml:space="preserve"> Tak</t>
    </r>
  </si>
  <si>
    <r>
      <t xml:space="preserve">4.4. Krajowe ramy strategiczne polityki na rzecz włączenia społecznego i walki z ubóstwem
Spełnienie kryteriów 3. środki na rzecz przejścia od opieki instytucjonalnej do opieki rodzinnej i środowiskowej;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t>
    </r>
    <r>
      <rPr>
        <b/>
        <sz val="11"/>
        <rFont val="Calibri"/>
        <family val="2"/>
        <charset val="238"/>
        <scheme val="minor"/>
      </rPr>
      <t>: Tak</t>
    </r>
  </si>
  <si>
    <r>
      <t xml:space="preserve">4.4. Krajowe ramy strategiczne polityki na rzecz włączenia społecznego i walki z ubóstwem
Spełnienie kryteriów 4. rozwiązania dotyczące zapewnienia, aby opracowanie tych ram, ich wdrożenie, monitorowanie i przegląd były prowadzone w ścisłej współpracy z odpowiednimi zainteresowanymi stronami, w tym partnerami społecznymi i odpowiednimi organizacjami społeczeństwa obywatelskiego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t>
    </r>
    <r>
      <rPr>
        <b/>
        <sz val="11"/>
        <rFont val="Calibri"/>
        <family val="2"/>
        <charset val="238"/>
        <scheme val="minor"/>
      </rPr>
      <t xml:space="preserve"> Tak</t>
    </r>
  </si>
  <si>
    <r>
      <t xml:space="preserve">4.6. Ramy strategiczne polityki na rzecz opieki zdrowotnej i opieki długoterminowej
Spełnienie warunku podstawowego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t>
    </r>
    <r>
      <rPr>
        <b/>
        <sz val="11"/>
        <rFont val="Calibri"/>
        <family val="2"/>
        <charset val="238"/>
        <scheme val="minor"/>
      </rPr>
      <t>: Tak</t>
    </r>
  </si>
  <si>
    <r>
      <t xml:space="preserve">4.6. Ramy strategiczne polityki na rzecz opieki zdrowotnej i opieki długoterminowej
Spełnienie kryteriów 1. mapowanie potrzeb w zakresie opieki zdrowotnej i opieki długoterminowej, w tym pod względem personelu medycznego i pielęgniarskiego, w celu zapewnienia zrównoważonych i skoordynowanych środków;
</t>
    </r>
    <r>
      <rPr>
        <u/>
        <sz val="11"/>
        <rFont val="Calibri"/>
        <family val="2"/>
        <charset val="238"/>
        <scheme val="minor"/>
      </rPr>
      <t>JEST</t>
    </r>
    <r>
      <rPr>
        <sz val="11"/>
        <rFont val="Calibri"/>
        <family val="2"/>
        <charset val="238"/>
        <scheme val="minor"/>
      </rPr>
      <t xml:space="preserve">: Nie
</t>
    </r>
    <r>
      <rPr>
        <b/>
        <u/>
        <sz val="11"/>
        <rFont val="Calibri"/>
        <family val="2"/>
        <charset val="238"/>
        <scheme val="minor"/>
      </rPr>
      <t>ZMIANA</t>
    </r>
    <r>
      <rPr>
        <b/>
        <sz val="11"/>
        <rFont val="Calibri"/>
        <family val="2"/>
        <charset val="238"/>
        <scheme val="minor"/>
      </rPr>
      <t>: Tak</t>
    </r>
  </si>
  <si>
    <r>
      <t>4.6. Ramy strategiczne polityki na rzecz opieki zdrowotnej i opieki długoterminowej
Spełnienie kryteriów 2. środki na rzecz zapewnienia efektywności, trwałości, dostępności i przystępności cenowej usług opieki zdrowotnej i opieki długoterminowej, w tym ze szczególnym uwzględnieniem osób wykluczonych z systemów opieki zdrowotnej i opieki długoterminowej oraz osób, do których najtrudniej jest dotrzeć</t>
    </r>
    <r>
      <rPr>
        <u/>
        <sz val="11"/>
        <rFont val="Calibri"/>
        <family val="2"/>
        <charset val="238"/>
        <scheme val="minor"/>
      </rPr>
      <t xml:space="preserve">
JEST</t>
    </r>
    <r>
      <rPr>
        <sz val="11"/>
        <rFont val="Calibri"/>
        <family val="2"/>
        <charset val="238"/>
        <scheme val="minor"/>
      </rPr>
      <t xml:space="preserve">: Nie
</t>
    </r>
    <r>
      <rPr>
        <b/>
        <u/>
        <sz val="11"/>
        <rFont val="Calibri"/>
        <family val="2"/>
        <charset val="238"/>
        <scheme val="minor"/>
      </rPr>
      <t>ZMIANA</t>
    </r>
    <r>
      <rPr>
        <b/>
        <sz val="11"/>
        <rFont val="Calibri"/>
        <family val="2"/>
        <charset val="238"/>
        <scheme val="minor"/>
      </rPr>
      <t>: Tak</t>
    </r>
  </si>
  <si>
    <r>
      <t xml:space="preserve">4.6. Ramy strategiczne polityki na rzecz opieki zdrowotnej i opieki długoterminowej
Spełnienie kryteriów 3. środki na rzecz wspierania usług środowiskowych i opartych na rodzinie poprzez deinstytucjonalizację, w tym profilaktyki i podstawowej opieki zdrowotnej, opieki w domu i usług środowiskowych
</t>
    </r>
    <r>
      <rPr>
        <u/>
        <sz val="11"/>
        <rFont val="Calibri"/>
        <family val="2"/>
        <charset val="238"/>
        <scheme val="minor"/>
      </rPr>
      <t>JES</t>
    </r>
    <r>
      <rPr>
        <sz val="11"/>
        <rFont val="Calibri"/>
        <family val="2"/>
        <charset val="238"/>
        <scheme val="minor"/>
      </rPr>
      <t xml:space="preserve">T: Nie
</t>
    </r>
    <r>
      <rPr>
        <b/>
        <u/>
        <sz val="11"/>
        <rFont val="Calibri"/>
        <family val="2"/>
        <charset val="238"/>
        <scheme val="minor"/>
      </rPr>
      <t>ZMIANA</t>
    </r>
    <r>
      <rPr>
        <b/>
        <sz val="11"/>
        <rFont val="Calibri"/>
        <family val="2"/>
        <charset val="238"/>
        <scheme val="minor"/>
      </rPr>
      <t>: Tak</t>
    </r>
  </si>
  <si>
    <t>Tabela 11: Łączne środki finansowe w podziale na poszczególne fundusze oraz współfinansowanie krajowe</t>
  </si>
  <si>
    <t>Cel polityki lub pomoc techniczna</t>
  </si>
  <si>
    <t>Priorytet</t>
  </si>
  <si>
    <t>Podstawa obliczenia wsparcia Unii (ogółem koszt kwalifikowalny lub wkład publiczny)</t>
  </si>
  <si>
    <t>Fundusz</t>
  </si>
  <si>
    <t>Kategoria regionu</t>
  </si>
  <si>
    <t>Wkład Unii (a)=(g)+(h)</t>
  </si>
  <si>
    <t>Podział wkładu Unii</t>
  </si>
  <si>
    <t>Wkład krajowy (b)=(c)+(d)</t>
  </si>
  <si>
    <t>Indykatywny podział wkładu krajowego</t>
  </si>
  <si>
    <t>Ogółem (e)=(a)+(b)</t>
  </si>
  <si>
    <t>Stopa dofinansowania (f)=(a)/(e)</t>
  </si>
  <si>
    <t>Wkład Unii pomniejszony o kwotę elastyczności (g)</t>
  </si>
  <si>
    <t>Kwota elastyczności (h)</t>
  </si>
  <si>
    <t>Publiczne (c)</t>
  </si>
  <si>
    <t>Prywatne (d)</t>
  </si>
  <si>
    <t>Kod celu szczegółowego</t>
  </si>
  <si>
    <t>Nazwa celu szczegółowego</t>
  </si>
  <si>
    <t>Nazwy programów</t>
  </si>
  <si>
    <t>Nazwa programu</t>
  </si>
  <si>
    <t>Kod i nazwa priorytetu</t>
  </si>
  <si>
    <t>EFRR.CP1.I</t>
  </si>
  <si>
    <t>Rozwijanie i wzmacnianie zdolności badawczych i innowacyjnych oraz wykorzystywanie zaawansowanych technologii</t>
  </si>
  <si>
    <t>Fundusze Europejskie dla Dolnego Śląska 2021-2027</t>
  </si>
  <si>
    <t>FEDS.01 Fundusze Europejskie na rzecz przedsiębiorczego Dolnego Śląska</t>
  </si>
  <si>
    <t>EFRR.CP1.II</t>
  </si>
  <si>
    <t>Czerpanie korzyści z cyfryzacji dla obywateli, przedsiębiorstw, organizacji badawczych i instytucji publicznych</t>
  </si>
  <si>
    <t>finanse</t>
  </si>
  <si>
    <t>Fundusze Europejskie dla Kujaw i Pomorza 2021-2027</t>
  </si>
  <si>
    <t>FEDS.02 Fundusze Europejskie na rzecz środowiska na Dolnym Śląsku</t>
  </si>
  <si>
    <t>EFRR.CP1.III</t>
  </si>
  <si>
    <t>Wzmacnianie trwałego wzrostu i konkurencyjności MŚP oraz tworzenie miejsc pracy w MŚP, w tym poprzez inwestycje produkcyjne</t>
  </si>
  <si>
    <t>Fundusze Europejskie dla Lubuskiego 2021-2027</t>
  </si>
  <si>
    <t>FEDS.03 Fundusze Europejskie na rzecz mobilności miejskiej Dolnego Śląska</t>
  </si>
  <si>
    <t>EFRR.CP1.IV</t>
  </si>
  <si>
    <t>Rozwijanie umiejętności w zakresie inteligentnej specjalizacji, transformacji przemysłowej i przedsiębiorczości</t>
  </si>
  <si>
    <t>Fundusze Europejskie dla Łódzkiego 2021-2027</t>
  </si>
  <si>
    <t>FEDS.04 Fundusze Europejskie na rzecz mobilności Dolnego Śląska</t>
  </si>
  <si>
    <t>EFRR.CP1.V</t>
  </si>
  <si>
    <t>Udoskonalanie łączności cyfrowej</t>
  </si>
  <si>
    <t>oś STEP</t>
  </si>
  <si>
    <t>Fundusze Europejskie dla Lubelskiego 2021-2027</t>
  </si>
  <si>
    <t>FEDS.05 Fundusze Europejskie na rzecz zrównoważonego rozwoju społecznego na Dolnym Śląsku</t>
  </si>
  <si>
    <t>EFRR.CP4.I</t>
  </si>
  <si>
    <t>Poprawa skuteczności i poziomu włączenia społecznego rynków pracy oraz dostępu do wysokiej jakości zatrudnienia poprzez rozwój infrastruktury społecznej i wspieranie ekonomii społecznej</t>
  </si>
  <si>
    <t>Fundusze Europejskie dla Mazowsza 2021-2027</t>
  </si>
  <si>
    <t>FEDS.06 Fundusze Europejskie bliżej mieszkańców Dolnego Śląska</t>
  </si>
  <si>
    <t>Poprawa równego dostępu do wysokiej jakości usług sprzyjających włączeniu społecznemu w zakresie kształcenia, szkoleń i uczenia się przez całe życie poprzez rozwój łatwo dostępnej infrastruktury, w tym poprzez wspieranie odporności w zakresie kształcenia i szkolenia na odległość oraz online</t>
  </si>
  <si>
    <t>Fundusze Europejskie dla Małopolski 2021-2027</t>
  </si>
  <si>
    <t>FEDS.07 Fundusze Europejskie na rzecz rynku pracy i włączenia społecznego na Dolnym Śląsku</t>
  </si>
  <si>
    <t>EFRR.CP4.III</t>
  </si>
  <si>
    <t>Wspieranie włączenia społeczno-gospodarczego społeczności marginalizowanych, gospodarstw domowych o niskich dochodach oraz grup w niekorzystnej sytuacji, w tym osób o szczególnych potrzebach, dzięki zintegrowanym działaniom obejmującym usługi mieszkaniowe i usługi społeczne</t>
  </si>
  <si>
    <t>Fundusze Europejskie dla Opolskiego 2021-2027</t>
  </si>
  <si>
    <t>FEDS.08 Fundusze Europejskie dla edukacji na Dolnym Śląsku</t>
  </si>
  <si>
    <t>EFRR.CP4.IV</t>
  </si>
  <si>
    <t>Wspieranie integracji społeczno-gospodarczej obywateli państw trzecich, w tym migrantów, dzięki zintegrowanym działaniom obejmującym usługi mieszkaniowe i usługi społeczne</t>
  </si>
  <si>
    <t>Fundusze Europejskie dla Podlaskiego 2021-2027</t>
  </si>
  <si>
    <t>FEDS.09 Fundusze Europejskie na rzecz transformacji obszarów górniczych na Dolnym Śląsku</t>
  </si>
  <si>
    <t>EFRR.CP4.V</t>
  </si>
  <si>
    <t>Zapewnianie równego dostępu do opieki zdrowotnej i wspieranie odporności systemów opieki zdrowotnej, w tym podstawowej opieki zdrowotnej, oraz wspieranie przechodzenia od opieki instytucjonalnej do opieki rodzinnej i środowiskowej</t>
  </si>
  <si>
    <t>Fundusze Europejskie dla Podkarpacia 2021-2027</t>
  </si>
  <si>
    <t>FEDS.10 Pomoc Techniczna EFRR</t>
  </si>
  <si>
    <t>EFRR.CP4.VI</t>
  </si>
  <si>
    <t>Wzmacnianie roli kultury i zrównoważonej turystyki w rozwoju gospodarczym, włączeniu społecznym i innowacjach społecznych</t>
  </si>
  <si>
    <t>Fundusze Europejskie dla Pomorza 2021-2027</t>
  </si>
  <si>
    <t>FEDS.11 Pomoc Techniczna EFS+</t>
  </si>
  <si>
    <t>Wspieranie zintegrowanego i sprzyjającego włączeniu społecznemu rozwoju społecznego, gospodarczego i środowiskowego, kultury, dziedzictwa naturalnego, zrównoważonej turystyki i bezpieczeństwa na obszarach miejskich</t>
  </si>
  <si>
    <t>Fundusze Europejskie dla Pomorza Zachodniego 2021-2027</t>
  </si>
  <si>
    <t>FEDS.12 Pomoc Techniczna FST</t>
  </si>
  <si>
    <t>Wspieranie zintegrowanego i sprzyjającego włączeniu społecznemu rozwoju społecznego, gospodarczego i środowiskowego, na poziomie lokalnym, kultury, dziedzictwa naturalnego, zrównoważonej turystyki i bezpieczeństwa na obszarach innych niż miejskie</t>
  </si>
  <si>
    <t>Fundusze Europejskie dla Śląskiego 2021-2027</t>
  </si>
  <si>
    <t>FEKP.01 FUNDUSZE EUROPEJSKIE NA RZECZ WZROSTU INNOWACYJNOŚCI I KONKURENCYJNOŚCI REGIONU</t>
  </si>
  <si>
    <t>Wspieranie efektywności energetycznej i redukcji emisji gazów cieplarnianych</t>
  </si>
  <si>
    <t>Fundusze Europejskie dla Świętokrzyskiego 2021-2027</t>
  </si>
  <si>
    <t>FEKP.02 FUNDUSZE EUROPEJSKIE DLA CZYSTEJ ENERGII I OCHRONY ZASOBÓW ŚRODOWISKA REGIONU</t>
  </si>
  <si>
    <t>EFRR/FS.CP2.II</t>
  </si>
  <si>
    <t>Wspieranie energii odnawialnej zgodnie z dyrektywą (UE) 2018/2001, w tym określonymi w niej kryteriami zrównoważonego rozwoju</t>
  </si>
  <si>
    <t>Fundusze Europejskie dla Warmii i Mazur</t>
  </si>
  <si>
    <t>FEKP.03 FUNDUSZE EUROPEJSKIE NA ZRÓWNOWAŻONY TRANSPORT MIEJSKI</t>
  </si>
  <si>
    <t>EFRR/FS.CP2.III</t>
  </si>
  <si>
    <t>Rozwój inteligentnych systemów i sieci energetycznych oraz systemów magazynowania energii poza transeuropejską siecią energetyczną (TEN-E)</t>
  </si>
  <si>
    <t>FEKP.04 FUNDUSZE EUROPEJSKIE NA RZECZ SPÓJNOŚCI I DOSTĘPNOŚCI KOMUNIKACYJNEJ REGIONU</t>
  </si>
  <si>
    <t>EFRR/FS.CP2.IV</t>
  </si>
  <si>
    <t>Wspieranie przystosowania się do zmian klimatu i zapobiegania ryzyku związanemu z klęskami żywiołowymi i katastrofami, a także odporności, z uwzględnieniem podejścia ekosystemowego</t>
  </si>
  <si>
    <t>FEKP.05 FUNDUSZE EUROPEJSKIE NA WZMACNIANIE POTENCJAŁÓW ENDOGENICZNYCH REGIONU</t>
  </si>
  <si>
    <t>EFRR/FS.CP2.V</t>
  </si>
  <si>
    <t>Wspieranie dostępu do wody oraz zrównoważonej gospodarki wodnej</t>
  </si>
  <si>
    <t>FEKP.06 FUNDUSZE EUROPEJSKIE NA RZECZ ZWIĘKSZENIA DOSTĘPNOŚCI REGIONALNEJ INFRASTRUKTURY DLA MIESZKAŃCÓW</t>
  </si>
  <si>
    <t>EFRR/FS.CP2.VI</t>
  </si>
  <si>
    <t>Wspieranie transformacji w kierunku gospodarki o obiegu zamkniętym i gospodarki zasobooszczędnej</t>
  </si>
  <si>
    <t>FEKP.07 FUNDUSZE EUROPEJSKIE NA ROZWÓJ LOKALNY</t>
  </si>
  <si>
    <t>Wzmacnianie ochrony i zachowania przyrody, różnorodności biologicznej oraz zielonej infrastruktury, w tym na obszarach miejskich, oraz ograniczanie wszelkich rodzajów zanieczyszczenia</t>
  </si>
  <si>
    <t>FEKP.08 FUNDUSZE EUROPEJSKIE NA WSPARCIE W OBSZARZE RYNKU PRACY, EDUKACJI I WŁĄCZENIA SPOŁECZNEGO</t>
  </si>
  <si>
    <t>EFRR/FS.CP2.VIII</t>
  </si>
  <si>
    <t>Wspieranie zrównoważonej multimodalnej mobilności miejskiej jako elementu transformacji w kierunku gospodarki zeroemisyjnej</t>
  </si>
  <si>
    <t>FEKP.09 POMOC TECHNICZNA (EFRR)</t>
  </si>
  <si>
    <t>EFRR/FS.CP3.I</t>
  </si>
  <si>
    <t>Rozwój odpornej na zmiany klimatu, inteligentnej, bezpiecznej, zrównoważonej i intermodalnej TEN-T</t>
  </si>
  <si>
    <t>FEKP.10 POMOC TECHNICZNA (EFS+)</t>
  </si>
  <si>
    <t>EFRR/FS.CP3.II</t>
  </si>
  <si>
    <t>Rozwój i udoskonalanie zrównoważonej, odpornej na zmiany klimatu, inteligentnej i intermodalnej mobilności na poziomie krajowym, regionalnym i lokalnym, w tym poprawę dostępu do TEN-T oraz mobilności transgranicznej</t>
  </si>
  <si>
    <t>FELB.01 Fundusze Europejskie dla lubuskiej gospodarki</t>
  </si>
  <si>
    <t>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t>
  </si>
  <si>
    <t>FELB.02 Fundusze Europejskie na zielony rozwój Lubuskiego</t>
  </si>
  <si>
    <t>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t>
  </si>
  <si>
    <t>FELB.03 Fundusze Europejskie na rozwój mobilności miejskiej w Lubuskiem</t>
  </si>
  <si>
    <t>EFS+.CP4.C</t>
  </si>
  <si>
    <t>Wspieranie zrównoważonego pod względem płci uczestnictwa w rynku pracy, równych warunków pracy oraz lepszej równowagi między życiem zawodowym a prywatnym, w tym poprzez dostęp do przystępnej cenowo opieki nad dziećmi i osobami wymagającymi wsparcia w codziennym funkcjonowaniu</t>
  </si>
  <si>
    <t>FELB.04 Fundusze Europejskie na dostępność komunikacyjną Lubuskiego</t>
  </si>
  <si>
    <t>Wspieranie dostosowania pracowników, przedsiębiorstw i przedsiębiorców do zmian, wspieranie aktywnego i zdrowego starzenia się oraz zdrowego i dobrze dostosowanego środowiska pracy, które uwzględnia zagrożenia dla zdrowia</t>
  </si>
  <si>
    <t>FELB.05 Fundusze Europejskie na rzecz zwiększenia dostępności regionalnej infrastruktury społecznej</t>
  </si>
  <si>
    <t>EFS+.CP4.E</t>
  </si>
  <si>
    <t>Poprawa jakości, poziomu włączenia społecznego i skuteczności systemów kształcenia i szkolenia oraz ich powiązania z rynkiem pracy – w tym przez walidację uczenia się pozaformalnego i nieformalnego, w celu wspierania nabywania kompetencji kluczowych, w tym umiejętności w zakresie przedsiębiorczości i kompetencji cyfrowych, oraz przez wspieranie wprowadzania dualnych systemów szkolenia i przygotowania zawodowego</t>
  </si>
  <si>
    <t>FELB.06 Fundusze Europejskie na wsparcie obywateli</t>
  </si>
  <si>
    <t>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t>
  </si>
  <si>
    <t>FELB.07 Fundusze Europejskie na rozwój lokalny kierowany przez społeczność</t>
  </si>
  <si>
    <t>EFS+.CP4.G</t>
  </si>
  <si>
    <t>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</si>
  <si>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FELB.08 Fundusze Europejskie dla lokalnego lubuskiego</t>
  </si>
  <si>
    <t>Wspieranie aktywnego włączenia społecznego w celu promowania równości szans, niedyskryminacji i aktywnego uczestnictwa, oraz zwiększanie zdolności do zatrudnienia, w szczególności grup w niekorzystnej sytuacji</t>
  </si>
  <si>
    <t>FELB.09 Pomoc techniczna - EFRR</t>
  </si>
  <si>
    <t>EFS+.CP4.I</t>
  </si>
  <si>
    <t>Wspieranie integracji społeczno-gospodarczej obywateli państw trzecich, w tym migrantów</t>
  </si>
  <si>
    <t>FELB.10 Pomoc techniczna - EFS+</t>
  </si>
  <si>
    <t>EFS+.CP4.J</t>
  </si>
  <si>
    <t>Wspieranie integracji społeczno-gospodarczej społeczności marginalizowanych, takich jak Romowie</t>
  </si>
  <si>
    <t>FELD.01 Fundusze europejskie dla innowacyjnego Łódzkiego</t>
  </si>
  <si>
    <t>Zwiększanie równego i szybkiego dostępu do dobrej jakości, trwałych i przystępnych cenowo usług, w tym usług, które wspierają dostęp do mieszkań oraz opieki skoncentrowanej na osobie, w tym opieki zdrowotnej; modernizacja systemów ochrony socjalnej, w tym wspieranie dostępu do ochrony socjalnej, ze szczególnym uwzględnieniem dzieci i grup w niekorzystnej sytuacji; poprawa dostępności, w tym dla osób z niepełnosprawnościami, skuteczności i odporności systemów ochrony zdrowia i usług opieki długoterminowej</t>
  </si>
  <si>
    <t>FELD.02 Fundusze europejskie dla zielonego Łódzkiego</t>
  </si>
  <si>
    <t>Wspieranie integracji społecznej osób zagrożonych ubóstwem lub wykluczeniem społecznym, w tym osób najbardziej potrzebujących i dzieci</t>
  </si>
  <si>
    <t>FELD.03 Fundusze europejskie dla mobilnego Łódzkiego</t>
  </si>
  <si>
    <t>EFS+.CP4.M</t>
  </si>
  <si>
    <t>Przeciwdziałanie deprywacji materialnej przez udzielanie pomocy żywnościowej lub podstawowej pomocy materialnej osobom najbardziej potrzebującym, w tym dzieciom, oraz zapewnianie środków towarzyszących wspierających ich włączenie społeczne</t>
  </si>
  <si>
    <t>FELD.04 Fundusze europejskie dla lepiej połączonego Łódzkiego</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</si>
  <si>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</si>
  <si>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FELD.05 Fundusze europejskie dla rozwoju lokalnego w Łódzkiem</t>
  </si>
  <si>
    <t>Pomoc Techniczna</t>
  </si>
  <si>
    <t>FELD.06 Fundusze europejskie dla Łódzkiego przyjaznego mieszkańcom</t>
  </si>
  <si>
    <t>FELD.07 Fundusze europejskie dla zatrudnienia i integracji w Łódzkiem</t>
  </si>
  <si>
    <t>FELD.08 Fundusze europejskie dla edukacji i kadr w Łódzkiem</t>
  </si>
  <si>
    <t>FELD.09 Fundusze europejskie dla Łódzkiego w transformacji</t>
  </si>
  <si>
    <t>FELD.10 Pomoc techniczna EFRR</t>
  </si>
  <si>
    <t>FELD.11 Pomoc techniczna EFS+</t>
  </si>
  <si>
    <t>FELD.12 Pomoc techniczna FST</t>
  </si>
  <si>
    <t>FELD.13 Pomoc Techniczna EFRR</t>
  </si>
  <si>
    <t>FELD.14 Pomoc Techniczna EFS+</t>
  </si>
  <si>
    <t>FELU.01 Badania naukowe i innowacje</t>
  </si>
  <si>
    <t>FELU.02 Transformacja gospodarcza i cyfrowa regionu</t>
  </si>
  <si>
    <t>FELU.03 Ochrona zasobów środowiska i klimatu</t>
  </si>
  <si>
    <t>FELU.04 Efektywne wykorzystanie energii</t>
  </si>
  <si>
    <t>FELU.05 Zrównoważona mobilność miejska</t>
  </si>
  <si>
    <t>FELU.06 Zrównoważony system transportu</t>
  </si>
  <si>
    <t>FELU.07 Lepsza dostępność do usług społecznych i zdrowotnych</t>
  </si>
  <si>
    <t>FELU.08 Zwiększanie spójności społecznej</t>
  </si>
  <si>
    <t>FELU.09 Zaspokajanie potrzeb rynku pracy</t>
  </si>
  <si>
    <t>FELU.10 Lepsza edukacja</t>
  </si>
  <si>
    <t>FELU.11 Rozwój zrównoważony terytorialnie</t>
  </si>
  <si>
    <t>FELU.12 Wsparcie wdrażania Funduszy Europejskich dla Lubelskiego 2021-2027 w ramach EFS+</t>
  </si>
  <si>
    <t>FELU.13 Wsparcie wdrażania Funduszy Europejskich dla Lubelskiego 2021-2027 w ramach EFRR</t>
  </si>
  <si>
    <t>FEMA.01 Fundusze Europejskie dla bardziej konkurencyjnego i inteligentnego Mazowsza</t>
  </si>
  <si>
    <t>FEMA.02 Fundusze Europejskie na zielony rozwój Mazowsza</t>
  </si>
  <si>
    <t>FEMA.03 Fundusze Europejskie na rozwój mobilności miejskiej na Mazowszu</t>
  </si>
  <si>
    <t>FEMA.04 Fundusze Europejskie dla lepiej połączonego i dostępnego Mazowsza</t>
  </si>
  <si>
    <t>FEMA.05 Fundusze Europejskie dla wyższej jakości życia na Mazowszu</t>
  </si>
  <si>
    <t>FEMA.06 Fundusze Europejskie dla aktywnego zawodowo Mazowsza</t>
  </si>
  <si>
    <t>FEMA.07 Fundusze Europejskie dla nowoczesnej i dostępnej edukacji na Mazowszu</t>
  </si>
  <si>
    <t>FEMA.08 Fundusze Europejskie dla aktywnej integracji oraz rozwoju usług społecznych i zdrowotnych na Mazowszu</t>
  </si>
  <si>
    <t>FEMA.09 Mazowsze bliższe obywatelom dzięki Funduszom Europejskim</t>
  </si>
  <si>
    <t>FEMA.10 Pomoc techniczna (EFRR)</t>
  </si>
  <si>
    <t>FEMA.11 Pomoc techniczna (EFS+)</t>
  </si>
  <si>
    <t>FEMP.01 Fundusze europejskie dla badań i rozwoju oraz przedsiębiorczości</t>
  </si>
  <si>
    <t>FEMP.02 Fundusze europejskie dla środowiska</t>
  </si>
  <si>
    <t>FEMP.03 Fundusze europejskie dla transportu miejskiego</t>
  </si>
  <si>
    <t>FEMP.04 Fundusze europejskie dla transportu regionalnego</t>
  </si>
  <si>
    <t>FEMP.05 Fundusze europejskie wspierające infrastrukturę społeczną</t>
  </si>
  <si>
    <t>FEMP.06 Fundusze europejskie dla rynku pracy, edukacji i włączenia społecznego</t>
  </si>
  <si>
    <t>FEMP.07 Fundusze europejskie dla wspólnot lokalnych</t>
  </si>
  <si>
    <t>FEMP.08 Fundusze europejskie dla sprawiedliwej transformacji Małopolski Zachodniej</t>
  </si>
  <si>
    <t>FEMP.09 Pomoc techniczna FST</t>
  </si>
  <si>
    <t>FEMP.10 Pomoc techniczna EFRR</t>
  </si>
  <si>
    <t>FEMP.11 Pomoc techniczna EFS+</t>
  </si>
  <si>
    <t>FEOP.01 Fundusze Europejskie na rzecz wzrostu innowacyjności i konkurencyjności opolskiego</t>
  </si>
  <si>
    <t>FEOP.02 Fundusze Europejskie dla czystej energii i ochrony środowiska naturalnego w województwie opolskim</t>
  </si>
  <si>
    <t>FEOP.03 Fundusze Europejskie na zrównoważony transport miejski województwa opolskiego</t>
  </si>
  <si>
    <t>FEOP.04 Fundusze Europejskie na rzecz spójności i dostępności komunikacji województwa opolskiego</t>
  </si>
  <si>
    <t>FEOP.05 Fundusze Europejskie wspierające opolski rynek pracy i edukację</t>
  </si>
  <si>
    <t>FEOP.06 Fundusze europejskie wspierające włączenie społeczne w opolskim</t>
  </si>
  <si>
    <t>FEOP.07 Fundusze Europejskie wspierające usługi społeczne i zdrowotne w opolskim</t>
  </si>
  <si>
    <t>FEOP.08 Europejski budżet dla społeczeństwa opolskiego</t>
  </si>
  <si>
    <t>FEOP.09 Fundusze europejskie wspierające inwestycje społeczne w opolskim</t>
  </si>
  <si>
    <t>FEOP.10 Fundusze Europejskie na wzmocnienie potencjałów endogenicznych opolskiego</t>
  </si>
  <si>
    <t>FEOP.11 Pomoc techniczna EFRR</t>
  </si>
  <si>
    <t>FEOP.12 Pomoc techniczna EFS+</t>
  </si>
  <si>
    <t>FEPD.01 Badania i innowacje</t>
  </si>
  <si>
    <t>FEPD.02 Region przyjazny środowisku</t>
  </si>
  <si>
    <t>FEPD.03 Lepiej skomunikowany region</t>
  </si>
  <si>
    <t>FEPD.04 Przestrzeń społeczna wysokiej jakości</t>
  </si>
  <si>
    <t>FEPD.05 Zrównoważony rozwój terytorialny</t>
  </si>
  <si>
    <t>FEPD.06 Zrównoważona mobilność miejska</t>
  </si>
  <si>
    <t>FEPD.07 Fundusze na rzecz zatrudnienia i kształcenia osób dorosłych</t>
  </si>
  <si>
    <t>FEPD.08 Fundusze na rzecz edukacji i włączenia społecznego</t>
  </si>
  <si>
    <t>FEPD.09 Fundusze na rzecz Rozwoju Lokalnego</t>
  </si>
  <si>
    <t>FEPD.10 Wspieranie energii odnawialnej na potrzeby lokalnych społeczności</t>
  </si>
  <si>
    <t>FEPD.11 Pomoc techniczna (EFRR)</t>
  </si>
  <si>
    <t>FEPD.12 Pomoc techniczna (EFS+)</t>
  </si>
  <si>
    <t>FEPK.01 KONKURENCYJNA I CYFROWA GOSPODARKA</t>
  </si>
  <si>
    <t>FEPK.02 ENERGIA I ŚRODOWISKO</t>
  </si>
  <si>
    <t>FEPK.03 MOBILNOŚĆ MIEJSKA</t>
  </si>
  <si>
    <t>FEPK.04 MOBILNOŚĆ I ŁĄCZNOŚĆ</t>
  </si>
  <si>
    <t>FEPK.05 PRZYJAZNA PRZESTRZEŃ SPOŁECZNA</t>
  </si>
  <si>
    <t>FEPK.06 ROZWÓJ ZRÓWNOWAŻONY TERYTORIALNIE</t>
  </si>
  <si>
    <t>FEPK.07 KAPITAŁ LUDZKI GOTOWY DO ZMIAN</t>
  </si>
  <si>
    <t>FEPK.08 ROZWÓJ LOKALNY KIEROWANY PRZEZ SPOŁECZNOŚĆ</t>
  </si>
  <si>
    <t>FEPK.09 POMOC TECHNICZNA EFRR</t>
  </si>
  <si>
    <t>FEPK.10 POMOC TECHNICZNA EFS+</t>
  </si>
  <si>
    <t>FEPM.01 Fundusze europejskie dla konkurencyjnego i inteligentnego Pomorza</t>
  </si>
  <si>
    <t>FEPM.02 Fundusze europejskie dla zielonego Pomorza</t>
  </si>
  <si>
    <t>FEPM.03 Fundusze europejskie dla mobilnego Pomorza</t>
  </si>
  <si>
    <t>FEPM.04 Fundusze europejskie dla lepiej połączonego Pomorza</t>
  </si>
  <si>
    <t>FEPM.05 Fundusze europejskie dla silnego społecznie Pomorza (EFS+)</t>
  </si>
  <si>
    <t>FEPM.06 Fundusze europejskie dla silnego społecznie Pomorza (EFRR)</t>
  </si>
  <si>
    <t>FEPM.07 Fundusze europejskie dla Pomorza bliższego obywatelom</t>
  </si>
  <si>
    <t>FEPM.08 Priorytet pomocy technicznej (EFS+)</t>
  </si>
  <si>
    <t>FEPM.09 Priorytet pomocy technicznej (EFRR)</t>
  </si>
  <si>
    <t>FEPZ.01 Fundusze Europejskie na rzecz przedsiębiorczego Pomorza Zachodniego</t>
  </si>
  <si>
    <t>FEPZ.02 Fundusze Europejskie na rzecz zielonego Pomorza Zachodniego</t>
  </si>
  <si>
    <t>FEPZ.03 Fundusze Europejskie na rzecz mobilnego Pomorza Zachodniego</t>
  </si>
  <si>
    <t>FEPZ.04 Fundusze Europejskie na rzecz połączonego Pomorza Zachodniego</t>
  </si>
  <si>
    <t>FEPZ.05 Fundusze Europejskie na rzecz przyjaznego mieszkankom i mieszkańcom Pomorza Zachodniego</t>
  </si>
  <si>
    <t>FEPZ.06 Fundusze Europejskie na rzecz aktywnego Pomorza Zachodniego</t>
  </si>
  <si>
    <t>FEPZ.07 Fundusze Europejskie na rzecz partnerskiego Pomorza Zachodniego</t>
  </si>
  <si>
    <t>FEPZ.08 Pomoc techniczna (EFRR)</t>
  </si>
  <si>
    <t>FEPZ.09 Pomoc techniczna (EFS+)</t>
  </si>
  <si>
    <t>FESL.01 Fundusze Europejskie na inteligentny rozwój</t>
  </si>
  <si>
    <t>FESL.02 Fundusze Europejskie na zielony rozwój</t>
  </si>
  <si>
    <t>FESL.03 Fundusze Europejskie dla zrównoważonej mobilności</t>
  </si>
  <si>
    <t>FESL.04 Fundusze Europejskie dla sprawnego transportu</t>
  </si>
  <si>
    <t>FESL.05 Fundusze Europejskie dla rynku pracy</t>
  </si>
  <si>
    <t>FESL.06 Fundusze Europejskie dla edukacji</t>
  </si>
  <si>
    <t>FESL.07 Fundusze Europejskie dla społeczeństwa</t>
  </si>
  <si>
    <t>FESL.08 Fundusze Europejskie na infrastrukturę dla mieszkańca</t>
  </si>
  <si>
    <t>FESL.09 Fundusze Europejskie na rozwój terytorialny</t>
  </si>
  <si>
    <t>FESL.10 Fundusze Europejskie na transformację</t>
  </si>
  <si>
    <t>FESL.11 Fundusze Europejskie na pomoc techniczną EFRR</t>
  </si>
  <si>
    <t>FESL.12 Fundusze Europejskie na pomoc techniczną EFS+</t>
  </si>
  <si>
    <t>FESL.13 Fundusze Europejskie na pomoc techniczną FST</t>
  </si>
  <si>
    <t>FESW.01 Fundusze Europejskie dla konkurencyjnej gospodarki</t>
  </si>
  <si>
    <t>FESW.02 Fundusze Europejskie dla środowiska</t>
  </si>
  <si>
    <t>FESW.03 Fundusze Europejskie na mobilność miejską</t>
  </si>
  <si>
    <t>FESW.04 Fundusze Europejskie dla dostępności Świętokrzyskiego</t>
  </si>
  <si>
    <t>FESW.05 Fundusze Europejskie dla rozwoju społecznego</t>
  </si>
  <si>
    <t>FESW.06 Fundusze Europejskie dla wspólnot lokalnych</t>
  </si>
  <si>
    <t>FESW.07 Zdrowi i aktywni zawodowo</t>
  </si>
  <si>
    <t>FESW.08 Edukacja na wszystkich etapach życia</t>
  </si>
  <si>
    <t>FESW.09 Usługi społeczne i zdrowotne</t>
  </si>
  <si>
    <t>FESW.10 Aktywni na rynku pracy</t>
  </si>
  <si>
    <t>FESW.11 Pomoc Techniczna EFRR</t>
  </si>
  <si>
    <t>FESW.12 Pomoc Techniczna EFS+</t>
  </si>
  <si>
    <t>FEWM.01 GOSPODARKA</t>
  </si>
  <si>
    <t>FEWM.02 ŚRODOWISKO</t>
  </si>
  <si>
    <t>FEWM.03 MOBILNOŚĆ MIEJSKA</t>
  </si>
  <si>
    <t>FEWM.04 MOBILNOŚĆ REGIONALNA</t>
  </si>
  <si>
    <t>FEWM.05 EDUKACJA I KOMPETENCJE EFRR</t>
  </si>
  <si>
    <t>FEWM.06 EDUKACJA I KOMPETENCJE EFS+</t>
  </si>
  <si>
    <t>FEWM.07 RYNEK PRACY</t>
  </si>
  <si>
    <t>FEWM.08 WŁĄCZENIE I INTEGRACJA EFRR</t>
  </si>
  <si>
    <t>FEWM.09 WŁĄCZENIE I INTEGRACJA EFS+</t>
  </si>
  <si>
    <t>FEWM.10 ZDROWIE</t>
  </si>
  <si>
    <t>FEWM.11 TURYSTYKA I KULTURA</t>
  </si>
  <si>
    <t>FEWM.12 ROZWÓJ OBSZARÓW MIEJSKICH</t>
  </si>
  <si>
    <t>FEWM.13 POMOC TECHNICZNA EFRR</t>
  </si>
  <si>
    <t>FEWM.14 POMOC TECHNICZNA EFS+</t>
  </si>
  <si>
    <t>FEWP.01 Fundusze europejskie dla wielkopolskiej gospodarki</t>
  </si>
  <si>
    <t>FEWP.03 Fundusze europejskie dla zrównoważonej mobilności miejskiej w Wielkopolsce</t>
  </si>
  <si>
    <t>FEWP.04 Lepiej połączona Wielkopolska w UE</t>
  </si>
  <si>
    <t>FEWP.08 Rozwój Lokalny Kierowany przez Społeczność (EFRR)</t>
  </si>
  <si>
    <t>FEWP.09 Rozwój Lokalny Kierowany przez Społeczność (EFS+)</t>
  </si>
  <si>
    <t>Z kat. 144 przeniesiono 767 196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</si>
  <si>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t>Do kat. 149 przeniesiono 464 887 EUR na skutek negocjacji dotyczących ostatecznego kształtu kopert finansowych dla poszczególnych ZIT (stanowią kompromis pomiędzy zgłaszanymi oddolnymi potrzebami zgłaszanymi przez Związki ZIT a możliwości IZ FEW). Ze względu na etap programowania wsparcia instrumentu ZIT, ustalenia odbywały się również po zatwierdzeniu przez KE pierwotnej wersji programu regionalnego FEW.</t>
  </si>
  <si>
    <t xml:space="preserve">Wsparcie dla rodziny i pieczy zastępczej odbywa się zgodnie z ustawą z dnia 9 czerwca 2011 r. o wspieraniu rodziny i systemie pieczy zastępczej. W poszczególnych artykułach ww. ustawy zawarto następujące zapisy  
- art. 10 ust. 3 wyżej wymienionej ustawy wskazano, że praca z rodziną jest prowadzona w szczególności w formie: konsultacji i poradnictwa specjalistycznego, terapii i mediacji, usług dla rodzin z dziećmi, w tym usług opiekuńczych i specjalistycznych.
- w art. 47 ust. 4 tejże ustawy wskazano, że organizator rodzinnej pieczy zastępczej umożliwia rodzinom zastępczym oraz prowadzącym rodzinny dom dziecka uzyskanie porady w poradni psychologiczno-pedagogicznej lub w innej poradni specjalistycznej oraz podjęcie specjalistycznej terapii. 
- w art. 76 ust. 4 pkt 9 z kolei wskazano, że do zadań organizatora rodzinnej pieczy zastępczej należy w szczególności prowadzenie poradnictwa i terapii dla osób sprawujących rodzinną pieczę zastępczą i ich dzieci oraz dzieci umieszczonych w pieczy zastępczej.
W związku ze wskazywanymi przykładami konieczne jest wprowadzenie zapisu umożliwiającego  finansowanie usług zdrowotnych w projektach dotyczących wsparcia w zakresie usług wsparcia rodziny i systemu pieczy zastępczej oraz w projektach wspierających osoby w kryzysie bezdomności
</t>
  </si>
  <si>
    <t>Brak uwag</t>
  </si>
  <si>
    <t>Brak uwag co do zasadności wprowadzenia interwencji. IK UP bez treści Programu nie może się odnieść merytorycznie do zakresu planowanego wsparcia.</t>
  </si>
  <si>
    <t>W opinii IK UP EFS zmiana jest zasadna, niemniej jej wprowadzenie jest uzależnione od zgody KE na zmianę w UP. Zgodnie z aktualnymi zapisami UP jest możliwe finansowanie leczenia w obszarze psychiatrii dzieci i młodzieży, opieki długoterminowej oraz dla pracowników potrzebujących programów rehabilitacyjnych ułatwiających powrót do pracy, w ramach Celu Szczegółowego (d). Wprowadzenie zmiany wymaga zatem uzyskania zgody Komisji Europejskiej.</t>
  </si>
  <si>
    <r>
      <rPr>
        <b/>
        <sz val="11"/>
        <rFont val="Calibri"/>
        <family val="2"/>
        <charset val="238"/>
        <scheme val="minor"/>
      </rPr>
      <t>Dodanie celu szczegółowego ESO4.2. po celu szczegółowym ESO4.1.</t>
    </r>
    <r>
      <rPr>
        <sz val="11"/>
        <rFont val="Calibri"/>
        <family val="2"/>
        <charset val="238"/>
        <scheme val="minor"/>
      </rPr>
      <t xml:space="preserve">
Zgodnie z załącznikiem nr 2.</t>
    </r>
  </si>
  <si>
    <r>
      <t xml:space="preserve">Tabela 4: Wymiar 1 – zakres interwencji, str. 188
144. Działania na rzecz zdrowego i dobrze dostosowanego środowiska pracy przeciwdziałające zagrożeniom dla
zdrowia i obejmujące promocję aktywności fizycznej - 
kwota  (w EUR):
</t>
    </r>
    <r>
      <rPr>
        <u/>
        <sz val="11"/>
        <rFont val="Calibri"/>
        <family val="2"/>
        <charset val="238"/>
        <scheme val="minor"/>
      </rPr>
      <t>jest:</t>
    </r>
    <r>
      <rPr>
        <sz val="11"/>
        <rFont val="Calibri"/>
        <family val="2"/>
        <charset val="238"/>
        <scheme val="minor"/>
      </rPr>
      <t xml:space="preserve"> 9 134 663 EUR</t>
    </r>
    <r>
      <rPr>
        <u/>
        <sz val="11"/>
        <rFont val="Calibri"/>
        <family val="2"/>
        <charset val="238"/>
        <scheme val="minor"/>
      </rPr>
      <t xml:space="preserve">
</t>
    </r>
    <r>
      <rPr>
        <b/>
        <u/>
        <sz val="11"/>
        <rFont val="Calibri"/>
        <family val="2"/>
        <charset val="238"/>
        <scheme val="minor"/>
      </rPr>
      <t>zmiana:</t>
    </r>
    <r>
      <rPr>
        <b/>
        <sz val="11"/>
        <rFont val="Calibri"/>
        <family val="2"/>
        <charset val="238"/>
        <scheme val="minor"/>
      </rPr>
      <t xml:space="preserve"> 8 367 467 EUR</t>
    </r>
  </si>
  <si>
    <r>
      <t xml:space="preserve">Tabela 4: Wymiar 1 – zakres interwencji
149. Wsparcie na rzecz szkolnictwa podstawowego i średniego (z wyłączeniem infrastruktury) - kwota  (w EUR):
</t>
    </r>
    <r>
      <rPr>
        <u/>
        <sz val="11"/>
        <rFont val="Calibri"/>
        <family val="2"/>
        <charset val="238"/>
        <scheme val="minor"/>
      </rPr>
      <t>jest:</t>
    </r>
    <r>
      <rPr>
        <sz val="11"/>
        <rFont val="Calibri"/>
        <family val="2"/>
        <charset val="238"/>
        <scheme val="minor"/>
      </rPr>
      <t xml:space="preserve"> 49 998 682 EUR</t>
    </r>
    <r>
      <rPr>
        <u/>
        <sz val="11"/>
        <rFont val="Calibri"/>
        <family val="2"/>
        <charset val="238"/>
        <scheme val="minor"/>
      </rPr>
      <t xml:space="preserve">
</t>
    </r>
    <r>
      <rPr>
        <b/>
        <u/>
        <sz val="11"/>
        <rFont val="Calibri"/>
        <family val="2"/>
        <charset val="238"/>
        <scheme val="minor"/>
      </rPr>
      <t>zmiana:</t>
    </r>
    <r>
      <rPr>
        <b/>
        <sz val="11"/>
        <rFont val="Calibri"/>
        <family val="2"/>
        <charset val="238"/>
        <scheme val="minor"/>
      </rPr>
      <t xml:space="preserve"> 50 463 569 EUR</t>
    </r>
  </si>
  <si>
    <r>
      <rPr>
        <b/>
        <sz val="11"/>
        <rFont val="Calibri"/>
        <family val="2"/>
        <charset val="238"/>
        <scheme val="minor"/>
      </rPr>
      <t>Obecny zapis w FEW</t>
    </r>
    <r>
      <rPr>
        <sz val="11"/>
        <rFont val="Calibri"/>
        <family val="2"/>
        <charset val="238"/>
        <scheme val="minor"/>
      </rPr>
      <t xml:space="preserve">: 
Głównym celem jest polepszenie jakości życia dzieci poprzez objęcie wsparciem osób funkcjonujących w systemie wspierania rodziny i pieczy zastępczej. Wspierany będzie rozwój usług profilaktycznych  i interwencyjnych, w tym asystentury rodzinnej, poradnictwa, doradztwa, interwencji kryzysowej, wsparcia terapeutycznego, przeciwdziałania przemocy, zapobiegania różnego rodzaju kryzysom, w tym psychicznym i wychowawczym, na rzecz m.in. grup samopomocowych, osób usamodzielnianych i opuszczających pieczę zastępczą, opuszczających placówki np. młodzieżowe ośrodki wychowawcze, socjoterapii, zakład poprawczy.
</t>
    </r>
    <r>
      <rPr>
        <b/>
        <sz val="11"/>
        <rFont val="Calibri"/>
        <family val="2"/>
        <charset val="238"/>
        <scheme val="minor"/>
      </rPr>
      <t xml:space="preserve">Proponowana zmiana (dodanie usług zdrowotnych):
</t>
    </r>
    <r>
      <rPr>
        <sz val="11"/>
        <rFont val="Calibri"/>
        <family val="2"/>
        <charset val="238"/>
        <scheme val="minor"/>
      </rPr>
      <t xml:space="preserve">Głównym celem jest polepszenie jakości życia dzieci poprzez objęcie wsparciem osób funkcjonujących w systemie wspierania rodziny i pieczy zstępczej. Wspierany będzie rozwój usług profilaktycznych, </t>
    </r>
    <r>
      <rPr>
        <b/>
        <sz val="11"/>
        <rFont val="Calibri"/>
        <family val="2"/>
        <charset val="238"/>
        <scheme val="minor"/>
      </rPr>
      <t>zdrowotnych</t>
    </r>
    <r>
      <rPr>
        <sz val="11"/>
        <rFont val="Calibri"/>
        <family val="2"/>
        <charset val="238"/>
        <scheme val="minor"/>
      </rPr>
      <t xml:space="preserve">  i interwencyjnych, w tym asystentury rodzinnej, poradnictwa, doradztwa, interwencji kryzysowej, wsparcia terapeutycznego, przeciwdziałania przemocy, zapobiegania różnego rodzaju kryzysom, w tym psychicznym i wychowawczym, na rzecz m.in. grup samopomocowych, osób usamodzielnianych i opuszczających pieczę zastępczą, opuszczających placówki np. młodzieżowe ośrodki wychowawcze, socjoterapii, zakład poprawczy.
</t>
    </r>
  </si>
  <si>
    <t>EFRR
• Centrum Muzyki (2023-2027)
• Muzeum Powstania Wielkopolskiego (2023-2026)
EFS+
• Wzmocnienie organizacji pozarządowych w realizacji zadań w obszarze włączenia społecznego (2023-2027)
FST
• Budowa linii produkcyjnej do seryjnej produkcji pojazdów wodorowych (2023-2028)
• Fabryka modułów chłodniczych do PC i centrum kompetencyjne pomp ciepła (2021-2025)
• Budowa zakładu przetwarzania materacy pokonsumenckich (2021-2023)</t>
  </si>
  <si>
    <t>Zmiany w Aneksie 3 Wykaz planowanych operacji o znaczeniu strategicznym - usunięcie projektów</t>
  </si>
  <si>
    <t>„Projekt Warenka” stanowi pierwszy w Polsce przykład przekształcenia terenów bazy kopalni węgla brunatnego, zlokalizowany w sąsiedztwie dużej rekultywowanej odkrywki w złożu Adamów pod nowe funkcje zagospodarowania terenu wraz z nowym programem funkcjonalnym. Projekt jest skierowany zarówno do okolicznych mieszkańców, w tym przede wszystkim osób pracujących dotąd w górnictwie, jak również do nowych użytkowników, nowych mieszkańców, którzy chcieliby korzystać z nowo wykreowanej przestrzeni. Założenie inwestycyjne „Projekt Warenka” stanowić będzie całkowicie nowe podejście do zagospodarowania terenu zarówno w gminie Turek oraz Przykona, stanowiąc unikalny przykład ze względu na formę zagospodarowania przestrzeni w skali kraju, na terenach po eksploatacji węgla brunatnego.</t>
  </si>
  <si>
    <t>Zmiany w Aneksie 3 Wykaz planowanych operacji o znaczeniu strategicznym - dodanie "Projektu Warenka" realizowanego ze środków FST</t>
  </si>
  <si>
    <t>Zmiany w Aneksie 3 Wykaz planowanych operacji o znaczeniu strategicznym - dodanie projektu "Przebudowa, rozbudowa i zmiana sposobu użytkowania nieruchomości dawnej octowni na siedzibę Muzeum w Lesznie"</t>
  </si>
  <si>
    <t>Zmiany w Aneksie 3 Wykaz planowanych operacji o znaczeniu strategicznym - dodanie projektu Centrum Kultury „Skrzydlata Wielkopolska”</t>
  </si>
  <si>
    <t>Zmiany w Aneksie 3 Wykaz planowanych operacji o znaczeniu strategicznym - dodanie projektu "Wyposażenie budynku nowej siedziby Teatru Muzycznego w Poznaniu"</t>
  </si>
  <si>
    <r>
      <t xml:space="preserve">Tabela 4: Wymiar 1 – zakres interwencji, str. 312
181. Ewaluacja i badania, zbieranie danych – 
</t>
    </r>
    <r>
      <rPr>
        <u/>
        <sz val="11"/>
        <rFont val="Calibri"/>
        <family val="2"/>
        <charset val="238"/>
        <scheme val="minor"/>
      </rPr>
      <t>jest:</t>
    </r>
    <r>
      <rPr>
        <sz val="11"/>
        <rFont val="Calibri"/>
        <family val="2"/>
        <charset val="238"/>
        <scheme val="minor"/>
      </rPr>
      <t xml:space="preserve"> 230 000 EUR
</t>
    </r>
    <r>
      <rPr>
        <b/>
        <u/>
        <sz val="11"/>
        <rFont val="Calibri"/>
        <family val="2"/>
        <charset val="238"/>
        <scheme val="minor"/>
      </rPr>
      <t>zmiana:</t>
    </r>
    <r>
      <rPr>
        <b/>
        <sz val="11"/>
        <rFont val="Calibri"/>
        <family val="2"/>
        <charset val="238"/>
        <scheme val="minor"/>
      </rPr>
      <t xml:space="preserve"> 190 000 EUR</t>
    </r>
    <r>
      <rPr>
        <sz val="11"/>
        <rFont val="Calibri"/>
        <family val="2"/>
        <charset val="238"/>
        <scheme val="minor"/>
      </rPr>
      <t xml:space="preserve">
182. Wzmocnienie potencjału organów państwa członkowskiego, beneficjentów i odpowiednich partnerów
</t>
    </r>
    <r>
      <rPr>
        <u/>
        <sz val="11"/>
        <rFont val="Calibri"/>
        <family val="2"/>
        <charset val="238"/>
        <scheme val="minor"/>
      </rPr>
      <t>jest:</t>
    </r>
    <r>
      <rPr>
        <sz val="11"/>
        <rFont val="Calibri"/>
        <family val="2"/>
        <charset val="238"/>
        <scheme val="minor"/>
      </rPr>
      <t xml:space="preserve"> 140 000 EUR
</t>
    </r>
    <r>
      <rPr>
        <b/>
        <u/>
        <sz val="11"/>
        <rFont val="Calibri"/>
        <family val="2"/>
        <charset val="238"/>
        <scheme val="minor"/>
      </rPr>
      <t>zmiana:</t>
    </r>
    <r>
      <rPr>
        <b/>
        <sz val="11"/>
        <rFont val="Calibri"/>
        <family val="2"/>
        <charset val="238"/>
        <scheme val="minor"/>
      </rPr>
      <t xml:space="preserve"> 180 000 EUR</t>
    </r>
  </si>
  <si>
    <t>Czy w wyniku przeglądu śródokresowego dokonywana jest zmiana PR inna niż uwolnienie kwoty elastyczności?</t>
  </si>
  <si>
    <r>
      <t xml:space="preserve">2.1.1.1.1. Interwencje wspierane z Funduszy. 
</t>
    </r>
    <r>
      <rPr>
        <u/>
        <sz val="11"/>
        <rFont val="Calibri"/>
        <family val="2"/>
        <charset val="238"/>
        <scheme val="minor"/>
      </rPr>
      <t>JEST:</t>
    </r>
    <r>
      <rPr>
        <sz val="11"/>
        <rFont val="Calibri"/>
        <family val="2"/>
        <charset val="238"/>
        <scheme val="minor"/>
      </rPr>
      <t xml:space="preserve">
W uzasadnionych przypadkach, IZ FEW dopuszcza możliwość użycia IIT na potrzeby realizacji zapisów strategii rozwoju pojedynczej gminy; warunki dofinansowania stosownych projektów określone zostaną na poziomie wyboru operacji. Zastosowanie powyższego odstępstwa możliwe będzie jedynie w uzasadnionych podmiotowo (np. stolicy powiatu zdelimitowanej na poziomie krajowym jako OSI obszarów zmarginalizowanych lub adekwatnie na poziomie wewnątrzregionalnym) i/lub przedmiotowo przypadkach, w szczególności w syt. wyjątkowej potrzeby podniesienia potencjału endogenicznego gminy, przy włączeniu organizacji społeczeństwa obywatelskiego.
</t>
    </r>
    <r>
      <rPr>
        <b/>
        <u/>
        <sz val="11"/>
        <rFont val="Calibri"/>
        <family val="2"/>
        <charset val="238"/>
        <scheme val="minor"/>
      </rPr>
      <t>ZMIANA:</t>
    </r>
    <r>
      <rPr>
        <b/>
        <sz val="11"/>
        <rFont val="Calibri"/>
        <family val="2"/>
        <charset val="238"/>
        <scheme val="minor"/>
      </rPr>
      <t xml:space="preserve">
W uzasadnionych przypadkach, IZ FEW dopuszcza możliwość użycia IIT na potrzeby realizacji zapisów strategii rozwoju pojedynczej JST; warunki dofinansowania stosownych projektów określone zostaną na poziomie wyboru operacji. Zastosowanie powyższego odstępstwa możliwe będzie jedynie w uzasadnionych podmiotowo (np. stolicy powiatu zdelimitowanej na poziomie krajowym jako OSI obszarów zmarginalizowanych lub adekwatnie na poziomie wewnątrzregionalnym) i/lub przedmiotowo przypadkach, w szczególności w syt. wyjątkowej potrzeby podniesienia potencjału endogenicznego JST, przy włączeniu organizacji społeczeństwa obywatelskiego.</t>
    </r>
  </si>
  <si>
    <r>
      <t xml:space="preserve">2.1.1.1.1. Interwencje wspierane z Funduszy. 
</t>
    </r>
    <r>
      <rPr>
        <u/>
        <sz val="11"/>
        <rFont val="Calibri"/>
        <family val="2"/>
        <charset val="238"/>
        <scheme val="minor"/>
      </rPr>
      <t>JEST:</t>
    </r>
    <r>
      <rPr>
        <sz val="11"/>
        <rFont val="Calibri"/>
        <family val="2"/>
        <charset val="238"/>
        <scheme val="minor"/>
      </rPr>
      <t xml:space="preserve">
W uzasadnionych przypadkach, IZ FEW dopuszcza możliwość użycia IIT na potrzeby realizacji zapisów strategii rozwoju pojedynczej gminy; warunki dofinansowania stosownych projektów określone zostaną na poziomie wyboru operacji. Zastosowanie powyższego odstępstwa możliwe będzie jedynie w uzasadnionych podmiotowo i/lub przedmiotowo przypadkach, w szczególności w przypadku: wyjątkowej potrzeby podniesienia potencjału endogenicznego gminy.
</t>
    </r>
    <r>
      <rPr>
        <b/>
        <u/>
        <sz val="11"/>
        <rFont val="Calibri"/>
        <family val="2"/>
        <charset val="238"/>
        <scheme val="minor"/>
      </rPr>
      <t>ZMIANA:</t>
    </r>
    <r>
      <rPr>
        <b/>
        <sz val="11"/>
        <rFont val="Calibri"/>
        <family val="2"/>
        <charset val="238"/>
        <scheme val="minor"/>
      </rPr>
      <t xml:space="preserve">
W uzasadnionych przypadkach, IZ FEW dopuszcza możliwość użycia IIT na potrzeby realizacji zapisów strategii rozwoju pojedynczej JST; warunki dofinansowania stosownych projektów określone zostaną na poziomie wyboru operacji. Zastosowanie powyższego odstępstwa możliwe będzie jedynie w uzasadnionych podmiotowo (np. stolicy powiatu zdelimitowanej na poziomie krajowym jako OSI obszarów zmarginalizowanych lub adekwatnie na poziomie wewnątrzregionalnym) i/lub przedmiotowo przypadkach, w szczególności w syt. wyjątkowej potrzeby podniesienia potencjału endogenicznego JST, przy włączeniu organizacji społeczeństwa obywatelskiego.</t>
    </r>
  </si>
  <si>
    <t>Projekt ma istotne znaczenie dla przyszłości sektora kultury i turystyki w Wielkopolsce, a jego realizacja jest związana z obserwowanym dużym popytem i zainteresowaniem na ofertę kulturalną uczelni. Inwestycja będzie służyć promocji i budowaniu potencjału artystycznego uczelni oraz inspirowanie innych instytucji do kreatywnych działań. W ramach projektu realizowana będzie nowa przestrzeń do akademckiego teatru muzycznego wraz z Centrum Dokumentacji i Kultury Muzycznej Poznania i Wielkopolski.</t>
  </si>
  <si>
    <t>Przedmiotowy projekt   przyczynia się do ochrony dziedzictwa i wzbogacania infrastruktury kultury, a także promuje innowacyjne, integracyjne działania społeczne, rozwijając kapitał społeczny i kulturowy regionu. Realizacja projektu przyczyni się do rozwoju i wzmacniania lokalnej infrastruktury kultury. Centrum Kultury stanie się przestrzenią, w której dziedzictwo lotnicze regionu (Wielkopolski) będzie nie tylko zachowane, ale również eksponowane. Wzmocni to lokalną tożsamość kulturową i dumę mieszkańców Wielkopolski, jednocześnie zwiększając atrakcyjność regionu dla turystów i pasjonatów lotnictwa oraz historii.</t>
  </si>
  <si>
    <t>Głównym celem projektu jest wzmacnianie roli kultury w rozwoju gospodarczym, włączeniu społecznym i innowacjach społecznych w województwie wielkopolskim. Realizacja projektu będzie mieć istotny wpływ na wzmocnienie potencjału kulturowego poprzez stworzenie przestrzeni do poszukiwań i inspiracji, miejsc spotkań dla róznych grup społecznych. Aktualnie Teatr działa w wynajmowanych pomieszczeniach, które mają małą widownię bez wentylacji mechanicznej z małą sceną, z brakiem kulis i zaplecza, z brakiem miejsca na biura i magazyny.  Teatr będzie łaczył funkcje społeczne z edukacją dotyczącą zrównoważonej gospodarki wodnej. Realizacja projektu przyczyni sie również do rozwoju artystycznego instytucji kultury.  Dzięki wyposażeniu, które jest przedmiotem projektu mozliwe będzie realizowanie statutowych funkcji Taetru poprzez stworzenie nowych miejsc pracy, planowaną liczbę wydarzeń oraz liczbę zaangazowanych osób, projekt istotnie wzmocni rolę kultury w rozwój gospodarczy regionu oraz zwiększy dostępność do niej całego regionu.</t>
  </si>
  <si>
    <t>Muzeum Okręgowe w Lesznie jest instytucją samorządową województwa wielkopolskiego wpisaną do Rejestru Instytucji Kultury Ministerstwa Kultury i Dziedzictwa Narodowego. Realizacja projektu przyczyni się  do zgodnego z najnowszymi trendami wyeksponowania najbardziej wartościowych zbiorów Muzeum dla szerszego spektrum publiczności.</t>
  </si>
  <si>
    <t>Zmiany w Aneksie 3 Wykaz planowanych operacji o znaczeniu strategicznym - dodanie projektu "Budowa budynku o charakterze kulturalnym Akademii Muzycznej im. I.J. Paderewskiego  w Poznaniu"</t>
  </si>
  <si>
    <t>Załącznik nr 1 Propozycje zmian Programu Fundusze Europejskie dla Wielkopolski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</si>
</sst>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charset val="238"/>
      <scheme val="minor"/>
    </font>
    <font>
      <b/>
      <sz val="8"/>
      <color theme="1"/>
      <name val="Calibri"/>
      <family val="2"/>
      <charset val="238"/>
    </font>
    <font>
      <sz val="8"/>
      <color theme="1"/>
      <name val="Calibri"/>
      <family val="2"/>
      <charset val="238"/>
    </font>
    <font>
      <sz val="11"/>
      <name val="Calibri"/>
      <family val="2"/>
      <charset val="238"/>
      <scheme val="minor"/>
    </font>
    <font>
      <b/>
      <sz val="11"/>
      <color theme="1"/>
      <name val="Calibri"/>
      <family val="2"/>
      <charset val="238"/>
      <scheme val="minor"/>
    </font>
    <font>
      <sz val="10"/>
      <color rgb="FF000000"/>
      <name val="Calibri"/>
      <family val="2"/>
      <charset val="238"/>
      <scheme val="minor"/>
    </font>
    <font>
      <sz val="11"/>
      <color rgb="FF000000"/>
      <name val="Calibri"/>
      <family val="2"/>
      <charset val="238"/>
      <scheme val="minor"/>
    </font>
    <font>
      <b/>
      <sz val="11"/>
      <name val="Calibri"/>
      <family val="2"/>
      <charset val="238"/>
      <scheme val="minor"/>
    </font>
    <font>
      <u/>
      <sz val="11"/>
      <name val="Calibri"/>
      <family val="2"/>
      <charset val="238"/>
      <scheme val="minor"/>
    </font>
    <font>
      <b/>
      <u/>
      <sz val="11"/>
      <name val="Calibri"/>
      <family val="2"/>
      <charset val="238"/>
      <scheme val="minor"/>
    </font>
    <font>
      <b/>
      <sz val="16"/>
      <name val="Calibri"/>
      <family val="2"/>
      <charset val="238"/>
      <scheme val="minor"/>
    </font>
    <font>
      <b/>
      <sz val="12"/>
      <name val="Calibri"/>
      <family val="2"/>
      <charset val="238"/>
      <scheme val="minor"/>
    </font>
    <font>
      <b/>
      <i/>
      <sz val="12"/>
      <name val="Calibri"/>
      <family val="2"/>
      <charset val="238"/>
      <scheme val="minor"/>
    </font>
  </fonts>
  <fills count="9">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F0F4FA"/>
      </patternFill>
    </fill>
    <fill>
      <patternFill patternType="solid">
        <fgColor rgb="FFFFFFFF"/>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979991"/>
      </left>
      <right style="thin">
        <color rgb="FF979991"/>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9" fontId="1" fillId="0" borderId="0" applyFont="0" applyFill="0" applyBorder="0" applyAlignment="0" applyProtection="0"/>
  </cellStyleXfs>
  <cellXfs count="43">
    <xf numFmtId="0" fontId="0" fillId="0" borderId="0" xfId="0"/>
    <xf numFmtId="0" fontId="2" fillId="6" borderId="6" xfId="0" applyFont="1" applyFill="1" applyBorder="1" applyAlignment="1">
      <alignment horizontal="left" vertical="top" wrapText="1"/>
    </xf>
    <xf numFmtId="0" fontId="2" fillId="6" borderId="7" xfId="0" applyFont="1" applyFill="1" applyBorder="1" applyAlignment="1">
      <alignment horizontal="left" vertical="top" wrapText="1"/>
    </xf>
    <xf numFmtId="0" fontId="3" fillId="7" borderId="8" xfId="0" applyFont="1" applyFill="1" applyBorder="1" applyAlignment="1">
      <alignment horizontal="left" vertical="top" wrapText="1"/>
    </xf>
    <xf numFmtId="0" fontId="3" fillId="7" borderId="9" xfId="0" applyFont="1" applyFill="1" applyBorder="1" applyAlignment="1">
      <alignment horizontal="left" vertical="top" wrapText="1"/>
    </xf>
    <xf numFmtId="0" fontId="3" fillId="7" borderId="14" xfId="0" applyFont="1" applyFill="1" applyBorder="1" applyAlignment="1">
      <alignment horizontal="left" vertical="top" wrapText="1"/>
    </xf>
    <xf numFmtId="0" fontId="2" fillId="6"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1" fillId="0" borderId="0" xfId="1"/>
    <xf numFmtId="9" fontId="6" fillId="0" borderId="15" xfId="2" applyFont="1" applyBorder="1" applyAlignment="1">
      <alignment horizontal="right" vertical="center" wrapText="1"/>
    </xf>
    <xf numFmtId="4" fontId="6" fillId="0" borderId="15" xfId="1" applyNumberFormat="1" applyFont="1" applyBorder="1" applyAlignment="1">
      <alignment horizontal="right" vertical="center" wrapText="1"/>
    </xf>
    <xf numFmtId="0" fontId="6" fillId="0" borderId="15" xfId="1" applyFont="1" applyBorder="1" applyAlignment="1">
      <alignment vertical="center" wrapText="1"/>
    </xf>
    <xf numFmtId="0" fontId="7" fillId="0" borderId="15" xfId="1" applyFont="1" applyBorder="1" applyAlignment="1">
      <alignment vertical="center" wrapText="1"/>
    </xf>
    <xf numFmtId="0" fontId="5" fillId="0" borderId="0" xfId="1" applyFont="1"/>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11" fillId="0" borderId="0" xfId="0" applyFont="1" applyAlignment="1">
      <alignment vertical="center"/>
    </xf>
    <xf numFmtId="0" fontId="4" fillId="0" borderId="0" xfId="0" applyFont="1" applyAlignment="1">
      <alignment vertical="center"/>
    </xf>
    <xf numFmtId="0" fontId="11" fillId="0" borderId="0" xfId="0" applyFont="1" applyAlignment="1">
      <alignment horizontal="left" vertical="center"/>
    </xf>
    <xf numFmtId="0" fontId="4" fillId="3" borderId="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0" borderId="0" xfId="0" applyFont="1" applyAlignment="1">
      <alignment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8" borderId="0" xfId="0" applyFont="1" applyFill="1" applyAlignment="1">
      <alignment horizontal="left" vertical="center"/>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0" borderId="15" xfId="1" applyFont="1" applyBorder="1" applyAlignment="1">
      <alignment vertical="center" wrapText="1"/>
    </xf>
  </cellXfs>
  <cellStyles count="3">
    <cellStyle name="Normalny" xfId="0" builtinId="0"/>
    <cellStyle name="Normalny 2" xfId="1"/>
    <cellStyle name="Procentowy 2" xfId="2"/>
  </cellStyles>
  <dxfs count="17">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scheme val="minor"/>
      </font>
      <alignment horizontal="general" vertical="center" textRotation="0" wrapText="1" indent="0" justifyLastLine="0" shrinkToFit="0" readingOrder="0"/>
    </dxf>
    <dxf>
      <border outline="0">
        <bottom style="thin">
          <color rgb="FF000000"/>
        </bottom>
      </border>
    </dxf>
    <dxf>
      <font>
        <strike val="0"/>
        <outline val="0"/>
        <shadow val="0"/>
        <u val="none"/>
        <vertAlign val="baseline"/>
        <sz val="11"/>
        <color auto="1"/>
        <name val="Calibri"/>
        <scheme val="minor"/>
      </font>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nieszka_Laskowska\AppData\Local\Microsoft\Windows\INetCache\Content.Outlook\C150KS68\Zmiany%20PR%20-%20MTR%20marzec%2025%20_o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fal.cieslak\Desktop\Przegl&#261;d%20&#347;r&#243;dokresowy%20FEW\Ministerstwo\za&#322;&#261;cznik%202.%20Tabela%20zmian%20program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zczegółowy wykaz zmian"/>
      <sheetName val="Tab. 11 obowiązująca"/>
      <sheetName val="Tab. 11 po planowanych zmianach"/>
      <sheetName val="Tab. 11 różnice"/>
      <sheetName val="listy"/>
    </sheetNames>
    <sheetDataSet>
      <sheetData sheetId="0" refreshError="1"/>
      <sheetData sheetId="1" refreshError="1"/>
      <sheetData sheetId="2" refreshError="1"/>
      <sheetData sheetId="3" refreshError="1"/>
      <sheetData sheetId="4">
        <row r="2">
          <cell r="H2" t="str">
            <v>Fundusze Europejskie dla Dolnego Śląska 2021-2027</v>
          </cell>
        </row>
        <row r="3">
          <cell r="H3" t="str">
            <v>Fundusze Europejskie dla Dolnego Śląska 2021-2027</v>
          </cell>
        </row>
        <row r="4">
          <cell r="H4" t="str">
            <v>Fundusze Europejskie dla Dolnego Śląska 2021-2027</v>
          </cell>
        </row>
        <row r="5">
          <cell r="H5" t="str">
            <v>Fundusze Europejskie dla Dolnego Śląska 2021-2027</v>
          </cell>
        </row>
        <row r="6">
          <cell r="H6" t="str">
            <v>Fundusze Europejskie dla Dolnego Śląska 2021-2027</v>
          </cell>
        </row>
        <row r="7">
          <cell r="H7" t="str">
            <v>Fundusze Europejskie dla Dolnego Śląska 2021-2027</v>
          </cell>
        </row>
        <row r="8">
          <cell r="H8" t="str">
            <v>Fundusze Europejskie dla Dolnego Śląska 2021-2027</v>
          </cell>
        </row>
        <row r="9">
          <cell r="H9" t="str">
            <v>Fundusze Europejskie dla Dolnego Śląska 2021-2027</v>
          </cell>
        </row>
        <row r="10">
          <cell r="H10" t="str">
            <v>Fundusze Europejskie dla Dolnego Śląska 2021-2027</v>
          </cell>
        </row>
        <row r="11">
          <cell r="H11" t="str">
            <v>Fundusze Europejskie dla Dolnego Śląska 2021-2027</v>
          </cell>
        </row>
        <row r="12">
          <cell r="H12" t="str">
            <v>Fundusze Europejskie dla Dolnego Śląska 2021-2027</v>
          </cell>
        </row>
        <row r="13">
          <cell r="H13" t="str">
            <v>Fundusze Europejskie dla Dolnego Śląska 2021-2027</v>
          </cell>
        </row>
        <row r="14">
          <cell r="H14" t="str">
            <v>Fundusze Europejskie dla Kujaw i Pomorza 2021-2027</v>
          </cell>
        </row>
        <row r="15">
          <cell r="H15" t="str">
            <v>Fundusze Europejskie dla Kujaw i Pomorza 2021-2027</v>
          </cell>
        </row>
        <row r="16">
          <cell r="H16" t="str">
            <v>Fundusze Europejskie dla Kujaw i Pomorza 2021-2027</v>
          </cell>
        </row>
        <row r="17">
          <cell r="H17" t="str">
            <v>Fundusze Europejskie dla Kujaw i Pomorza 2021-2027</v>
          </cell>
        </row>
        <row r="18">
          <cell r="H18" t="str">
            <v>Fundusze Europejskie dla Kujaw i Pomorza 2021-2027</v>
          </cell>
        </row>
        <row r="19">
          <cell r="H19" t="str">
            <v>Fundusze Europejskie dla Kujaw i Pomorza 2021-2027</v>
          </cell>
        </row>
        <row r="20">
          <cell r="H20" t="str">
            <v>Fundusze Europejskie dla Kujaw i Pomorza 2021-2027</v>
          </cell>
        </row>
        <row r="21">
          <cell r="H21" t="str">
            <v>Fundusze Europejskie dla Kujaw i Pomorza 2021-2027</v>
          </cell>
        </row>
        <row r="22">
          <cell r="H22" t="str">
            <v>Fundusze Europejskie dla Kujaw i Pomorza 2021-2027</v>
          </cell>
        </row>
        <row r="23">
          <cell r="H23" t="str">
            <v>Fundusze Europejskie dla Kujaw i Pomorza 2021-2027</v>
          </cell>
        </row>
        <row r="24">
          <cell r="H24" t="str">
            <v>Fundusze Europejskie dla Lubuskiego 2021-2027</v>
          </cell>
        </row>
        <row r="25">
          <cell r="H25" t="str">
            <v>Fundusze Europejskie dla Lubuskiego 2021-2027</v>
          </cell>
        </row>
        <row r="26">
          <cell r="H26" t="str">
            <v>Fundusze Europejskie dla Lubuskiego 2021-2027</v>
          </cell>
        </row>
        <row r="27">
          <cell r="H27" t="str">
            <v>Fundusze Europejskie dla Lubuskiego 2021-2027</v>
          </cell>
        </row>
        <row r="28">
          <cell r="H28" t="str">
            <v>Fundusze Europejskie dla Lubuskiego 2021-2027</v>
          </cell>
        </row>
        <row r="29">
          <cell r="H29" t="str">
            <v>Fundusze Europejskie dla Lubuskiego 2021-2027</v>
          </cell>
        </row>
        <row r="30">
          <cell r="H30" t="str">
            <v>Fundusze Europejskie dla Lubuskiego 2021-2027</v>
          </cell>
        </row>
        <row r="31">
          <cell r="H31" t="str">
            <v>Fundusze Europejskie dla Lubuskiego 2021-2027</v>
          </cell>
        </row>
        <row r="32">
          <cell r="H32" t="str">
            <v>Fundusze Europejskie dla Lubuskiego 2021-2027</v>
          </cell>
        </row>
        <row r="33">
          <cell r="H33" t="str">
            <v>Fundusze Europejskie dla Lubuskiego 2021-2027</v>
          </cell>
        </row>
        <row r="34">
          <cell r="H34" t="str">
            <v>Fundusze Europejskie dla Łódzkiego 2021-2027</v>
          </cell>
        </row>
        <row r="35">
          <cell r="H35" t="str">
            <v>Fundusze Europejskie dla Łódzkiego 2021-2027</v>
          </cell>
        </row>
        <row r="36">
          <cell r="H36" t="str">
            <v>Fundusze Europejskie dla Łódzkiego 2021-2027</v>
          </cell>
        </row>
        <row r="37">
          <cell r="H37" t="str">
            <v>Fundusze Europejskie dla Łódzkiego 2021-2027</v>
          </cell>
        </row>
        <row r="38">
          <cell r="H38" t="str">
            <v>Fundusze Europejskie dla Łódzkiego 2021-2027</v>
          </cell>
        </row>
        <row r="39">
          <cell r="H39" t="str">
            <v>Fundusze Europejskie dla Łódzkiego 2021-2027</v>
          </cell>
        </row>
        <row r="40">
          <cell r="H40" t="str">
            <v>Fundusze Europejskie dla Łódzkiego 2021-2027</v>
          </cell>
        </row>
        <row r="41">
          <cell r="H41" t="str">
            <v>Fundusze Europejskie dla Łódzkiego 2021-2027</v>
          </cell>
        </row>
        <row r="42">
          <cell r="H42" t="str">
            <v>Fundusze Europejskie dla Łódzkiego 2021-2027</v>
          </cell>
        </row>
        <row r="43">
          <cell r="H43" t="str">
            <v>Fundusze Europejskie dla Łódzkiego 2021-2027</v>
          </cell>
        </row>
        <row r="44">
          <cell r="H44" t="str">
            <v>Fundusze Europejskie dla Łódzkiego 2021-2027</v>
          </cell>
        </row>
        <row r="45">
          <cell r="H45" t="str">
            <v>Fundusze Europejskie dla Łódzkiego 2021-2027</v>
          </cell>
        </row>
        <row r="46">
          <cell r="H46" t="str">
            <v>Fundusze Europejskie dla Łódzkiego 2021-2027</v>
          </cell>
        </row>
        <row r="47">
          <cell r="H47" t="str">
            <v>Fundusze Europejskie dla Łódzkiego 2021-2027</v>
          </cell>
        </row>
        <row r="48">
          <cell r="H48" t="str">
            <v>Fundusze Europejskie dla Lubelskiego 2021-2027</v>
          </cell>
        </row>
        <row r="49">
          <cell r="H49" t="str">
            <v>Fundusze Europejskie dla Lubelskiego 2021-2027</v>
          </cell>
        </row>
        <row r="50">
          <cell r="H50" t="str">
            <v>Fundusze Europejskie dla Lubelskiego 2021-2027</v>
          </cell>
        </row>
        <row r="51">
          <cell r="H51" t="str">
            <v>Fundusze Europejskie dla Lubelskiego 2021-2027</v>
          </cell>
        </row>
        <row r="52">
          <cell r="H52" t="str">
            <v>Fundusze Europejskie dla Lubelskiego 2021-2027</v>
          </cell>
        </row>
        <row r="53">
          <cell r="H53" t="str">
            <v>Fundusze Europejskie dla Lubelskiego 2021-2027</v>
          </cell>
        </row>
        <row r="54">
          <cell r="H54" t="str">
            <v>Fundusze Europejskie dla Lubelskiego 2021-2027</v>
          </cell>
        </row>
        <row r="55">
          <cell r="H55" t="str">
            <v>Fundusze Europejskie dla Lubelskiego 2021-2027</v>
          </cell>
        </row>
        <row r="56">
          <cell r="H56" t="str">
            <v>Fundusze Europejskie dla Lubelskiego 2021-2027</v>
          </cell>
        </row>
        <row r="57">
          <cell r="H57" t="str">
            <v>Fundusze Europejskie dla Lubelskiego 2021-2027</v>
          </cell>
        </row>
        <row r="58">
          <cell r="H58" t="str">
            <v>Fundusze Europejskie dla Lubelskiego 2021-2027</v>
          </cell>
        </row>
        <row r="59">
          <cell r="H59" t="str">
            <v>Fundusze Europejskie dla Lubelskiego 2021-2027</v>
          </cell>
        </row>
        <row r="60">
          <cell r="H60" t="str">
            <v>Fundusze Europejskie dla Lubelskiego 2021-2027</v>
          </cell>
        </row>
        <row r="61">
          <cell r="H61" t="str">
            <v>Fundusze Europejskie dla Mazowsza 2021-2027</v>
          </cell>
        </row>
        <row r="62">
          <cell r="H62" t="str">
            <v>Fundusze Europejskie dla Mazowsza 2021-2027</v>
          </cell>
        </row>
        <row r="63">
          <cell r="H63" t="str">
            <v>Fundusze Europejskie dla Mazowsza 2021-2027</v>
          </cell>
        </row>
        <row r="64">
          <cell r="H64" t="str">
            <v>Fundusze Europejskie dla Mazowsza 2021-2027</v>
          </cell>
        </row>
        <row r="65">
          <cell r="H65" t="str">
            <v>Fundusze Europejskie dla Mazowsza 2021-2027</v>
          </cell>
        </row>
        <row r="66">
          <cell r="H66" t="str">
            <v>Fundusze Europejskie dla Mazowsza 2021-2027</v>
          </cell>
        </row>
        <row r="67">
          <cell r="H67" t="str">
            <v>Fundusze Europejskie dla Mazowsza 2021-2027</v>
          </cell>
        </row>
        <row r="68">
          <cell r="H68" t="str">
            <v>Fundusze Europejskie dla Mazowsza 2021-2027</v>
          </cell>
        </row>
        <row r="69">
          <cell r="H69" t="str">
            <v>Fundusze Europejskie dla Mazowsza 2021-2027</v>
          </cell>
        </row>
        <row r="70">
          <cell r="H70" t="str">
            <v>Fundusze Europejskie dla Mazowsza 2021-2027</v>
          </cell>
        </row>
        <row r="71">
          <cell r="H71" t="str">
            <v>Fundusze Europejskie dla Mazowsza 2021-2027</v>
          </cell>
        </row>
        <row r="72">
          <cell r="H72" t="str">
            <v>Fundusze Europejskie dla Małopolski 2021-2027</v>
          </cell>
        </row>
        <row r="73">
          <cell r="H73" t="str">
            <v>Fundusze Europejskie dla Małopolski 2021-2027</v>
          </cell>
        </row>
        <row r="74">
          <cell r="H74" t="str">
            <v>Fundusze Europejskie dla Małopolski 2021-2027</v>
          </cell>
        </row>
        <row r="75">
          <cell r="H75" t="str">
            <v>Fundusze Europejskie dla Małopolski 2021-2027</v>
          </cell>
        </row>
        <row r="76">
          <cell r="H76" t="str">
            <v>Fundusze Europejskie dla Małopolski 2021-2027</v>
          </cell>
        </row>
        <row r="77">
          <cell r="H77" t="str">
            <v>Fundusze Europejskie dla Małopolski 2021-2027</v>
          </cell>
        </row>
        <row r="78">
          <cell r="H78" t="str">
            <v>Fundusze Europejskie dla Małopolski 2021-2027</v>
          </cell>
        </row>
        <row r="79">
          <cell r="H79" t="str">
            <v>Fundusze Europejskie dla Małopolski 2021-2027</v>
          </cell>
        </row>
        <row r="80">
          <cell r="H80" t="str">
            <v>Fundusze Europejskie dla Małopolski 2021-2027</v>
          </cell>
        </row>
        <row r="81">
          <cell r="H81" t="str">
            <v>Fundusze Europejskie dla Małopolski 2021-2027</v>
          </cell>
        </row>
        <row r="82">
          <cell r="H82" t="str">
            <v>Fundusze Europejskie dla Małopolski 2021-2027</v>
          </cell>
        </row>
        <row r="83">
          <cell r="H83" t="str">
            <v>Fundusze Europejskie dla Opolskiego 2021-2027</v>
          </cell>
        </row>
        <row r="84">
          <cell r="H84" t="str">
            <v>Fundusze Europejskie dla Opolskiego 2021-2027</v>
          </cell>
        </row>
        <row r="85">
          <cell r="H85" t="str">
            <v>Fundusze Europejskie dla Opolskiego 2021-2027</v>
          </cell>
        </row>
        <row r="86">
          <cell r="H86" t="str">
            <v>Fundusze Europejskie dla Opolskiego 2021-2027</v>
          </cell>
        </row>
        <row r="87">
          <cell r="H87" t="str">
            <v>Fundusze Europejskie dla Opolskiego 2021-2027</v>
          </cell>
        </row>
        <row r="88">
          <cell r="H88" t="str">
            <v>Fundusze Europejskie dla Opolskiego 2021-2027</v>
          </cell>
        </row>
        <row r="89">
          <cell r="H89" t="str">
            <v>Fundusze Europejskie dla Opolskiego 2021-2027</v>
          </cell>
        </row>
        <row r="90">
          <cell r="H90" t="str">
            <v>Fundusze Europejskie dla Opolskiego 2021-2027</v>
          </cell>
        </row>
        <row r="91">
          <cell r="H91" t="str">
            <v>Fundusze Europejskie dla Opolskiego 2021-2027</v>
          </cell>
        </row>
        <row r="92">
          <cell r="H92" t="str">
            <v>Fundusze Europejskie dla Opolskiego 2021-2027</v>
          </cell>
        </row>
        <row r="93">
          <cell r="H93" t="str">
            <v>Fundusze Europejskie dla Opolskiego 2021-2027</v>
          </cell>
        </row>
        <row r="94">
          <cell r="H94" t="str">
            <v>Fundusze Europejskie dla Opolskiego 2021-2027</v>
          </cell>
        </row>
        <row r="95">
          <cell r="H95" t="str">
            <v>Fundusze Europejskie dla Podlaskiego 2021-2027</v>
          </cell>
        </row>
        <row r="96">
          <cell r="H96" t="str">
            <v>Fundusze Europejskie dla Podlaskiego 2021-2027</v>
          </cell>
        </row>
        <row r="97">
          <cell r="H97" t="str">
            <v>Fundusze Europejskie dla Podlaskiego 2021-2027</v>
          </cell>
        </row>
        <row r="98">
          <cell r="H98" t="str">
            <v>Fundusze Europejskie dla Podlaskiego 2021-2027</v>
          </cell>
        </row>
        <row r="99">
          <cell r="H99" t="str">
            <v>Fundusze Europejskie dla Podlaskiego 2021-2027</v>
          </cell>
        </row>
        <row r="100">
          <cell r="H100" t="str">
            <v>Fundusze Europejskie dla Podlaskiego 2021-2027</v>
          </cell>
        </row>
        <row r="101">
          <cell r="H101" t="str">
            <v>Fundusze Europejskie dla Podlaskiego 2021-2027</v>
          </cell>
        </row>
        <row r="102">
          <cell r="H102" t="str">
            <v>Fundusze Europejskie dla Podlaskiego 2021-2027</v>
          </cell>
        </row>
        <row r="103">
          <cell r="H103" t="str">
            <v>Fundusze Europejskie dla Podlaskiego 2021-2027</v>
          </cell>
        </row>
        <row r="104">
          <cell r="H104" t="str">
            <v>Fundusze Europejskie dla Podlaskiego 2021-2027</v>
          </cell>
        </row>
        <row r="105">
          <cell r="H105" t="str">
            <v>Fundusze Europejskie dla Podlaskiego 2021-2027</v>
          </cell>
        </row>
        <row r="106">
          <cell r="H106" t="str">
            <v>Fundusze Europejskie dla Podlaskiego 2021-2027</v>
          </cell>
        </row>
        <row r="107">
          <cell r="H107" t="str">
            <v>Fundusze Europejskie dla Podkarpacia 2021-2027</v>
          </cell>
        </row>
        <row r="108">
          <cell r="H108" t="str">
            <v>Fundusze Europejskie dla Podkarpacia 2021-2027</v>
          </cell>
        </row>
        <row r="109">
          <cell r="H109" t="str">
            <v>Fundusze Europejskie dla Podkarpacia 2021-2027</v>
          </cell>
        </row>
        <row r="110">
          <cell r="H110" t="str">
            <v>Fundusze Europejskie dla Podkarpacia 2021-2027</v>
          </cell>
        </row>
        <row r="111">
          <cell r="H111" t="str">
            <v>Fundusze Europejskie dla Podkarpacia 2021-2027</v>
          </cell>
        </row>
        <row r="112">
          <cell r="H112" t="str">
            <v>Fundusze Europejskie dla Podkarpacia 2021-2027</v>
          </cell>
        </row>
        <row r="113">
          <cell r="H113" t="str">
            <v>Fundusze Europejskie dla Podkarpacia 2021-2027</v>
          </cell>
        </row>
        <row r="114">
          <cell r="H114" t="str">
            <v>Fundusze Europejskie dla Podkarpacia 2021-2027</v>
          </cell>
        </row>
        <row r="115">
          <cell r="H115" t="str">
            <v>Fundusze Europejskie dla Podkarpacia 2021-2027</v>
          </cell>
        </row>
        <row r="116">
          <cell r="H116" t="str">
            <v>Fundusze Europejskie dla Podkarpacia 2021-2027</v>
          </cell>
        </row>
        <row r="117">
          <cell r="H117" t="str">
            <v>Fundusze Europejskie dla Pomorza 2021-2027</v>
          </cell>
        </row>
        <row r="118">
          <cell r="H118" t="str">
            <v>Fundusze Europejskie dla Pomorza 2021-2027</v>
          </cell>
        </row>
        <row r="119">
          <cell r="H119" t="str">
            <v>Fundusze Europejskie dla Pomorza 2021-2027</v>
          </cell>
        </row>
        <row r="120">
          <cell r="H120" t="str">
            <v>Fundusze Europejskie dla Pomorza 2021-2027</v>
          </cell>
        </row>
        <row r="121">
          <cell r="H121" t="str">
            <v>Fundusze Europejskie dla Pomorza 2021-2027</v>
          </cell>
        </row>
        <row r="122">
          <cell r="H122" t="str">
            <v>Fundusze Europejskie dla Pomorza 2021-2027</v>
          </cell>
        </row>
        <row r="123">
          <cell r="H123" t="str">
            <v>Fundusze Europejskie dla Pomorza 2021-2027</v>
          </cell>
        </row>
        <row r="124">
          <cell r="H124" t="str">
            <v>Fundusze Europejskie dla Pomorza 2021-2027</v>
          </cell>
        </row>
        <row r="125">
          <cell r="H125" t="str">
            <v>Fundusze Europejskie dla Pomorza 2021-2027</v>
          </cell>
        </row>
        <row r="126">
          <cell r="H126" t="str">
            <v>Fundusze Europejskie dla Pomorza Zachodniego 2021-2027</v>
          </cell>
        </row>
        <row r="127">
          <cell r="H127" t="str">
            <v>Fundusze Europejskie dla Pomorza Zachodniego 2021-2027</v>
          </cell>
        </row>
        <row r="128">
          <cell r="H128" t="str">
            <v>Fundusze Europejskie dla Pomorza Zachodniego 2021-2027</v>
          </cell>
        </row>
        <row r="129">
          <cell r="H129" t="str">
            <v>Fundusze Europejskie dla Pomorza Zachodniego 2021-2027</v>
          </cell>
        </row>
        <row r="130">
          <cell r="H130" t="str">
            <v>Fundusze Europejskie dla Pomorza Zachodniego 2021-2027</v>
          </cell>
        </row>
        <row r="131">
          <cell r="H131" t="str">
            <v>Fundusze Europejskie dla Pomorza Zachodniego 2021-2027</v>
          </cell>
        </row>
        <row r="132">
          <cell r="H132" t="str">
            <v>Fundusze Europejskie dla Pomorza Zachodniego 2021-2027</v>
          </cell>
        </row>
        <row r="133">
          <cell r="H133" t="str">
            <v>Fundusze Europejskie dla Pomorza Zachodniego 2021-2027</v>
          </cell>
        </row>
        <row r="134">
          <cell r="H134" t="str">
            <v>Fundusze Europejskie dla Pomorza Zachodniego 2021-2027</v>
          </cell>
        </row>
        <row r="135">
          <cell r="H135" t="str">
            <v>Fundusze Europejskie dla Śląskiego 2021-2027</v>
          </cell>
        </row>
        <row r="136">
          <cell r="H136" t="str">
            <v>Fundusze Europejskie dla Śląskiego 2021-2027</v>
          </cell>
        </row>
        <row r="137">
          <cell r="H137" t="str">
            <v>Fundusze Europejskie dla Śląskiego 2021-2027</v>
          </cell>
        </row>
        <row r="138">
          <cell r="H138" t="str">
            <v>Fundusze Europejskie dla Śląskiego 2021-2027</v>
          </cell>
        </row>
        <row r="139">
          <cell r="H139" t="str">
            <v>Fundusze Europejskie dla Śląskiego 2021-2027</v>
          </cell>
        </row>
        <row r="140">
          <cell r="H140" t="str">
            <v>Fundusze Europejskie dla Śląskiego 2021-2027</v>
          </cell>
        </row>
        <row r="141">
          <cell r="H141" t="str">
            <v>Fundusze Europejskie dla Śląskiego 2021-2027</v>
          </cell>
        </row>
        <row r="142">
          <cell r="H142" t="str">
            <v>Fundusze Europejskie dla Śląskiego 2021-2027</v>
          </cell>
        </row>
        <row r="143">
          <cell r="H143" t="str">
            <v>Fundusze Europejskie dla Śląskiego 2021-2027</v>
          </cell>
        </row>
        <row r="144">
          <cell r="H144" t="str">
            <v>Fundusze Europejskie dla Śląskiego 2021-2027</v>
          </cell>
        </row>
        <row r="145">
          <cell r="H145" t="str">
            <v>Fundusze Europejskie dla Śląskiego 2021-2027</v>
          </cell>
        </row>
        <row r="146">
          <cell r="H146" t="str">
            <v>Fundusze Europejskie dla Śląskiego 2021-2027</v>
          </cell>
        </row>
        <row r="147">
          <cell r="H147" t="str">
            <v>Fundusze Europejskie dla Śląskiego 2021-2027</v>
          </cell>
        </row>
        <row r="148">
          <cell r="H148" t="str">
            <v>Fundusze Europejskie dla Świętokrzyskiego 2021-2027</v>
          </cell>
        </row>
        <row r="149">
          <cell r="H149" t="str">
            <v>Fundusze Europejskie dla Świętokrzyskiego 2021-2027</v>
          </cell>
        </row>
        <row r="150">
          <cell r="H150" t="str">
            <v>Fundusze Europejskie dla Świętokrzyskiego 2021-2027</v>
          </cell>
        </row>
        <row r="151">
          <cell r="H151" t="str">
            <v>Fundusze Europejskie dla Świętokrzyskiego 2021-2027</v>
          </cell>
        </row>
        <row r="152">
          <cell r="H152" t="str">
            <v>Fundusze Europejskie dla Świętokrzyskiego 2021-2027</v>
          </cell>
        </row>
        <row r="153">
          <cell r="H153" t="str">
            <v>Fundusze Europejskie dla Świętokrzyskiego 2021-2027</v>
          </cell>
        </row>
        <row r="154">
          <cell r="H154" t="str">
            <v>Fundusze Europejskie dla Świętokrzyskiego 2021-2027</v>
          </cell>
        </row>
        <row r="155">
          <cell r="H155" t="str">
            <v>Fundusze Europejskie dla Świętokrzyskiego 2021-2027</v>
          </cell>
        </row>
        <row r="156">
          <cell r="H156" t="str">
            <v>Fundusze Europejskie dla Świętokrzyskiego 2021-2027</v>
          </cell>
        </row>
        <row r="157">
          <cell r="H157" t="str">
            <v>Fundusze Europejskie dla Świętokrzyskiego 2021-2027</v>
          </cell>
        </row>
        <row r="158">
          <cell r="H158" t="str">
            <v>Fundusze Europejskie dla Świętokrzyskiego 2021-2027</v>
          </cell>
        </row>
        <row r="159">
          <cell r="H159" t="str">
            <v>Fundusze Europejskie dla Świętokrzyskiego 2021-2027</v>
          </cell>
        </row>
        <row r="160">
          <cell r="H160" t="str">
            <v>Fundusze Europejskie dla Warmii i Mazur</v>
          </cell>
        </row>
        <row r="161">
          <cell r="H161" t="str">
            <v>Fundusze Europejskie dla Warmii i Mazur</v>
          </cell>
        </row>
        <row r="162">
          <cell r="H162" t="str">
            <v>Fundusze Europejskie dla Warmii i Mazur</v>
          </cell>
        </row>
        <row r="163">
          <cell r="H163" t="str">
            <v>Fundusze Europejskie dla Warmii i Mazur</v>
          </cell>
        </row>
        <row r="164">
          <cell r="H164" t="str">
            <v>Fundusze Europejskie dla Warmii i Mazur</v>
          </cell>
        </row>
        <row r="165">
          <cell r="H165" t="str">
            <v>Fundusze Europejskie dla Warmii i Mazur</v>
          </cell>
        </row>
        <row r="166">
          <cell r="H166" t="str">
            <v>Fundusze Europejskie dla Warmii i Mazur</v>
          </cell>
        </row>
        <row r="167">
          <cell r="H167" t="str">
            <v>Fundusze Europejskie dla Warmii i Mazur</v>
          </cell>
        </row>
        <row r="168">
          <cell r="H168" t="str">
            <v>Fundusze Europejskie dla Warmii i Mazur</v>
          </cell>
        </row>
        <row r="169">
          <cell r="H169" t="str">
            <v>Fundusze Europejskie dla Warmii i Mazur</v>
          </cell>
        </row>
        <row r="170">
          <cell r="H170" t="str">
            <v>Fundusze Europejskie dla Warmii i Mazur</v>
          </cell>
        </row>
        <row r="171">
          <cell r="H171" t="str">
            <v>Fundusze Europejskie dla Warmii i Mazur</v>
          </cell>
        </row>
        <row r="172">
          <cell r="H172" t="str">
            <v>Fundusze Europejskie dla Warmii i Mazur</v>
          </cell>
        </row>
        <row r="173">
          <cell r="H173" t="str">
            <v>Fundusze Europejskie dla Warmii i Mazur</v>
          </cell>
        </row>
        <row r="174">
          <cell r="H174" t="str">
            <v>Fundusze Europejskie dla Wielkopolski 2021-2027</v>
          </cell>
        </row>
        <row r="175">
          <cell r="H175" t="str">
            <v>Fundusze Europejskie dla Wielkopolski 2021-2027</v>
          </cell>
        </row>
        <row r="176">
          <cell r="H176" t="str">
            <v>Fundusze Europejskie dla Wielkopolski 2021-2027</v>
          </cell>
        </row>
        <row r="177">
          <cell r="H177" t="str">
            <v>Fundusze Europejskie dla Wielkopolski 2021-2027</v>
          </cell>
        </row>
        <row r="178">
          <cell r="H178" t="str">
            <v>Fundusze Europejskie dla Wielkopolski 2021-2027</v>
          </cell>
        </row>
        <row r="179">
          <cell r="H179" t="str">
            <v>Fundusze Europejskie dla Wielkopolski 2021-2027</v>
          </cell>
        </row>
        <row r="180">
          <cell r="H180" t="str">
            <v>Fundusze Europejskie dla Wielkopolski 2021-2027</v>
          </cell>
        </row>
        <row r="181">
          <cell r="H181" t="str">
            <v>Fundusze Europejskie dla Wielkopolski 2021-2027</v>
          </cell>
        </row>
        <row r="182">
          <cell r="H182" t="str">
            <v>Fundusze Europejskie dla Wielkopolski 2021-2027</v>
          </cell>
        </row>
        <row r="183">
          <cell r="H183" t="str">
            <v>Fundusze Europejskie dla Wielkopolski 2021-2027</v>
          </cell>
        </row>
        <row r="184">
          <cell r="H184" t="str">
            <v>Fundusze Europejskie dla Wielkopolski 2021-2027</v>
          </cell>
        </row>
        <row r="185">
          <cell r="H185" t="str">
            <v>Fundusze Europejskie dla Wielkopolski 2021-2027</v>
          </cell>
        </row>
        <row r="186">
          <cell r="H186" t="str">
            <v>Fundusze Europejskie dla Wielkopolski 2021-2027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zczegółowy wykaz zmian"/>
      <sheetName val="Tab. 11 obowiązująca"/>
      <sheetName val="Tab. 11 po planowanych zmianach"/>
      <sheetName val="Tab. 11 różnice"/>
      <sheetName val="listy"/>
      <sheetName val="Szczegółowy wykaz zmian (2)"/>
    </sheetNames>
    <sheetDataSet>
      <sheetData sheetId="0"/>
      <sheetData sheetId="1"/>
      <sheetData sheetId="2"/>
      <sheetData sheetId="3"/>
      <sheetData sheetId="4"/>
      <sheetData sheetId="5" refreshError="1"/>
    </sheetDataSet>
  </externalBook>
</externalLink>
</file>

<file path=xl/tables/table1.xml><?xml version="1.0" encoding="utf-8"?>
<table xmlns="http://schemas.openxmlformats.org/spreadsheetml/2006/main" id="1" name="Tabela13452" displayName="Tabela13452" ref="A8:L104" totalsRowShown="0" headerRowDxfId="16" dataDxfId="14" headerRowBorderDxfId="15" tableBorderDxfId="13" totalsRowBorderDxfId="12">
  <autoFilter ref="A8:L104"/>
  <tableColumns count="12">
    <tableColumn id="1" name="L.P." dataDxfId="11"/>
    <tableColumn id="2" name="Cel szczegółowy w którym dokonywana jest zmiana" dataDxfId="10"/>
    <tableColumn id="3" name="Priorytet w którym dokonywana jest zmiana" dataDxfId="9"/>
    <tableColumn id="4" name="Rodzaj zmiany" dataDxfId="8"/>
    <tableColumn id="12" name="Czy zmiana wynika z MTR" dataDxfId="7"/>
    <tableColumn id="5" name="Opis proponowanej zmiany" dataDxfId="6"/>
    <tableColumn id="6" name="Uzasadnienie " dataDxfId="5"/>
    <tableColumn id="7" name="Stanowisko IK UP do przedstawionej zmiany" dataDxfId="4"/>
    <tableColumn id="8" name="Odniesienie IZ do uwag IK UP" dataDxfId="3"/>
    <tableColumn id="9" name="Stanowisko KE do przedstawionej zmiany" dataDxfId="2"/>
    <tableColumn id="10" name="Odniesienie IZ do uwag KE" dataDxfId="1"/>
    <tableColumn id="11" name="Ostateczne stanowisko strony polskiej"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N104"/>
  <sheetViews>
    <sheetView tabSelected="1" view="pageBreakPreview" zoomScale="60" zoomScaleNormal="70" workbookViewId="0">
      <selection activeCell="G3" sqref="G3"/>
    </sheetView>
  </sheetViews>
  <sheetFormatPr defaultColWidth="9.140625" defaultRowHeight="15" x14ac:dyDescent="0.25"/>
  <cols>
    <col min="1" max="1" width="11.140625" style="27" customWidth="1"/>
    <col min="2" max="2" width="17.140625" style="33" customWidth="1"/>
    <col min="3" max="3" width="18.7109375" style="27" customWidth="1"/>
    <col min="4" max="4" width="15.28515625" style="33" customWidth="1"/>
    <col min="5" max="5" width="10.42578125" style="27" hidden="1" customWidth="1"/>
    <col min="6" max="6" width="50.7109375" style="27" customWidth="1"/>
    <col min="7" max="7" width="139" style="27" customWidth="1"/>
    <col min="8" max="8" width="27.5703125" style="27" customWidth="1"/>
    <col min="9" max="12" width="13.140625" style="27" customWidth="1"/>
    <col min="13" max="16384" width="9.140625" style="27"/>
  </cols>
  <sheetData>
    <row r="1" spans="1:12" s="19" customFormat="1" ht="21" x14ac:dyDescent="0.25">
      <c r="A1" s="18" t="s">
        <v>478</v>
      </c>
      <c r="B1" s="29"/>
      <c r="D1" s="29"/>
    </row>
    <row r="2" spans="1:12" s="19" customFormat="1" ht="21" x14ac:dyDescent="0.25">
      <c r="A2" s="18"/>
      <c r="B2" s="29"/>
      <c r="D2" s="29"/>
    </row>
    <row r="3" spans="1:12" s="19" customFormat="1" ht="21" x14ac:dyDescent="0.25">
      <c r="A3" s="35" t="s">
        <v>0</v>
      </c>
      <c r="B3" s="36"/>
      <c r="C3" s="36"/>
      <c r="D3" s="37" t="s">
        <v>1</v>
      </c>
      <c r="E3" s="37"/>
      <c r="F3" s="37"/>
    </row>
    <row r="4" spans="1:12" s="19" customFormat="1" ht="21" x14ac:dyDescent="0.25">
      <c r="A4" s="20"/>
      <c r="B4" s="34"/>
      <c r="C4" s="20"/>
      <c r="D4" s="34"/>
      <c r="E4" s="20"/>
      <c r="F4" s="20"/>
    </row>
    <row r="5" spans="1:12" s="19" customFormat="1" ht="21" x14ac:dyDescent="0.25">
      <c r="A5" s="38" t="s">
        <v>470</v>
      </c>
      <c r="B5" s="39"/>
      <c r="C5" s="21" t="s">
        <v>2</v>
      </c>
      <c r="D5" s="21" t="s">
        <v>3</v>
      </c>
      <c r="E5" s="20"/>
      <c r="F5" s="20"/>
    </row>
    <row r="6" spans="1:12" s="19" customFormat="1" ht="57" customHeight="1" x14ac:dyDescent="0.25">
      <c r="A6" s="40"/>
      <c r="B6" s="41"/>
      <c r="C6" s="30" t="s">
        <v>4</v>
      </c>
      <c r="D6" s="30"/>
      <c r="E6" s="20"/>
      <c r="F6" s="20"/>
    </row>
    <row r="7" spans="1:12" s="19" customFormat="1" ht="21" x14ac:dyDescent="0.25">
      <c r="A7" s="20"/>
      <c r="B7" s="34"/>
      <c r="C7" s="20"/>
      <c r="D7" s="34"/>
      <c r="E7" s="20"/>
      <c r="F7" s="20"/>
    </row>
    <row r="8" spans="1:12" s="19" customFormat="1" ht="60" x14ac:dyDescent="0.25">
      <c r="A8" s="22" t="s">
        <v>5</v>
      </c>
      <c r="B8" s="23" t="s">
        <v>6</v>
      </c>
      <c r="C8" s="23" t="s">
        <v>7</v>
      </c>
      <c r="D8" s="23" t="s">
        <v>8</v>
      </c>
      <c r="E8" s="23" t="s">
        <v>9</v>
      </c>
      <c r="F8" s="23" t="s">
        <v>10</v>
      </c>
      <c r="G8" s="23" t="s">
        <v>11</v>
      </c>
      <c r="H8" s="24" t="s">
        <v>12</v>
      </c>
      <c r="I8" s="24" t="s">
        <v>13</v>
      </c>
      <c r="J8" s="25" t="s">
        <v>14</v>
      </c>
      <c r="K8" s="25" t="s">
        <v>15</v>
      </c>
      <c r="L8" s="26" t="s">
        <v>16</v>
      </c>
    </row>
    <row r="9" spans="1:12" ht="90" x14ac:dyDescent="0.25">
      <c r="A9" s="28">
        <v>1</v>
      </c>
      <c r="B9" s="31" t="s">
        <v>17</v>
      </c>
      <c r="C9" s="14" t="s">
        <v>18</v>
      </c>
      <c r="D9" s="31" t="s">
        <v>19</v>
      </c>
      <c r="E9" s="14"/>
      <c r="F9" s="14" t="s">
        <v>20</v>
      </c>
      <c r="G9" s="14" t="s">
        <v>21</v>
      </c>
      <c r="H9" s="14" t="s">
        <v>22</v>
      </c>
      <c r="I9" s="14"/>
      <c r="J9" s="14"/>
      <c r="K9" s="14"/>
      <c r="L9" s="16"/>
    </row>
    <row r="10" spans="1:12" ht="105" x14ac:dyDescent="0.25">
      <c r="A10" s="28">
        <v>2</v>
      </c>
      <c r="B10" s="31" t="s">
        <v>17</v>
      </c>
      <c r="C10" s="14" t="s">
        <v>18</v>
      </c>
      <c r="D10" s="31" t="s">
        <v>23</v>
      </c>
      <c r="E10" s="15"/>
      <c r="F10" s="14" t="s">
        <v>24</v>
      </c>
      <c r="G10" s="14" t="s">
        <v>25</v>
      </c>
      <c r="H10" s="14" t="s">
        <v>26</v>
      </c>
      <c r="I10" s="14"/>
      <c r="J10" s="14"/>
      <c r="K10" s="14"/>
      <c r="L10" s="16"/>
    </row>
    <row r="11" spans="1:12" ht="210" x14ac:dyDescent="0.25">
      <c r="A11" s="28">
        <v>3</v>
      </c>
      <c r="B11" s="31" t="s">
        <v>17</v>
      </c>
      <c r="C11" s="14" t="s">
        <v>18</v>
      </c>
      <c r="D11" s="31" t="s">
        <v>27</v>
      </c>
      <c r="E11" s="15"/>
      <c r="F11" s="14" t="s">
        <v>28</v>
      </c>
      <c r="G11" s="14" t="s">
        <v>25</v>
      </c>
      <c r="H11" s="14" t="s">
        <v>26</v>
      </c>
      <c r="I11" s="14"/>
      <c r="J11" s="14"/>
      <c r="K11" s="14"/>
      <c r="L11" s="16"/>
    </row>
    <row r="12" spans="1:12" ht="285" x14ac:dyDescent="0.25">
      <c r="A12" s="28">
        <v>4</v>
      </c>
      <c r="B12" s="31" t="s">
        <v>32</v>
      </c>
      <c r="C12" s="14" t="s">
        <v>33</v>
      </c>
      <c r="D12" s="31" t="s">
        <v>19</v>
      </c>
      <c r="E12" s="14"/>
      <c r="F12" s="14" t="s">
        <v>34</v>
      </c>
      <c r="G12" s="14" t="s">
        <v>35</v>
      </c>
      <c r="H12" s="14" t="s">
        <v>455</v>
      </c>
      <c r="I12" s="14"/>
      <c r="J12" s="14"/>
      <c r="K12" s="14"/>
      <c r="L12" s="16"/>
    </row>
    <row r="13" spans="1:12" ht="90" x14ac:dyDescent="0.25">
      <c r="A13" s="28">
        <v>5</v>
      </c>
      <c r="B13" s="31" t="s">
        <v>32</v>
      </c>
      <c r="C13" s="14" t="s">
        <v>33</v>
      </c>
      <c r="D13" s="31" t="s">
        <v>19</v>
      </c>
      <c r="E13" s="15"/>
      <c r="F13" s="14" t="s">
        <v>36</v>
      </c>
      <c r="G13" s="14" t="s">
        <v>37</v>
      </c>
      <c r="H13" s="14" t="s">
        <v>455</v>
      </c>
      <c r="I13" s="14"/>
      <c r="J13" s="14"/>
      <c r="K13" s="14"/>
      <c r="L13" s="16"/>
    </row>
    <row r="14" spans="1:12" ht="270" x14ac:dyDescent="0.25">
      <c r="A14" s="28">
        <v>6</v>
      </c>
      <c r="B14" s="31" t="s">
        <v>38</v>
      </c>
      <c r="C14" s="14" t="s">
        <v>33</v>
      </c>
      <c r="D14" s="31" t="s">
        <v>23</v>
      </c>
      <c r="E14" s="15"/>
      <c r="F14" s="14" t="s">
        <v>458</v>
      </c>
      <c r="G14" s="14" t="s">
        <v>39</v>
      </c>
      <c r="H14" s="14" t="s">
        <v>456</v>
      </c>
      <c r="I14" s="14"/>
      <c r="J14" s="14"/>
      <c r="K14" s="14"/>
      <c r="L14" s="16"/>
    </row>
    <row r="15" spans="1:12" ht="138" customHeight="1" x14ac:dyDescent="0.25">
      <c r="A15" s="28">
        <v>7</v>
      </c>
      <c r="B15" s="31" t="s">
        <v>40</v>
      </c>
      <c r="C15" s="14" t="s">
        <v>33</v>
      </c>
      <c r="D15" s="31" t="s">
        <v>41</v>
      </c>
      <c r="E15" s="15"/>
      <c r="F15" s="14" t="s">
        <v>459</v>
      </c>
      <c r="G15" s="14" t="s">
        <v>452</v>
      </c>
      <c r="H15" s="14" t="s">
        <v>455</v>
      </c>
      <c r="I15" s="14"/>
      <c r="J15" s="14"/>
      <c r="K15" s="14"/>
      <c r="L15" s="16"/>
    </row>
    <row r="16" spans="1:12" ht="90" customHeight="1" x14ac:dyDescent="0.25">
      <c r="A16" s="28">
        <v>8</v>
      </c>
      <c r="B16" s="31" t="s">
        <v>40</v>
      </c>
      <c r="C16" s="14" t="s">
        <v>33</v>
      </c>
      <c r="D16" s="31" t="s">
        <v>19</v>
      </c>
      <c r="E16" s="15"/>
      <c r="F16" s="14" t="s">
        <v>42</v>
      </c>
      <c r="G16" s="14" t="s">
        <v>43</v>
      </c>
      <c r="H16" s="14" t="s">
        <v>455</v>
      </c>
      <c r="I16" s="14"/>
      <c r="J16" s="14"/>
      <c r="K16" s="14"/>
      <c r="L16" s="16"/>
    </row>
    <row r="17" spans="1:12" ht="111" customHeight="1" x14ac:dyDescent="0.25">
      <c r="A17" s="28">
        <v>9</v>
      </c>
      <c r="B17" s="31" t="s">
        <v>44</v>
      </c>
      <c r="C17" s="14" t="s">
        <v>33</v>
      </c>
      <c r="D17" s="31" t="s">
        <v>19</v>
      </c>
      <c r="E17" s="15"/>
      <c r="F17" s="14" t="s">
        <v>45</v>
      </c>
      <c r="G17" s="14" t="s">
        <v>46</v>
      </c>
      <c r="H17" s="14" t="s">
        <v>455</v>
      </c>
      <c r="I17" s="14"/>
      <c r="J17" s="14"/>
      <c r="K17" s="14"/>
      <c r="L17" s="16"/>
    </row>
    <row r="18" spans="1:12" ht="105" x14ac:dyDescent="0.25">
      <c r="A18" s="28">
        <v>10</v>
      </c>
      <c r="B18" s="31" t="s">
        <v>44</v>
      </c>
      <c r="C18" s="14" t="s">
        <v>33</v>
      </c>
      <c r="D18" s="31" t="s">
        <v>19</v>
      </c>
      <c r="E18" s="15"/>
      <c r="F18" s="14" t="s">
        <v>47</v>
      </c>
      <c r="G18" s="14" t="s">
        <v>48</v>
      </c>
      <c r="H18" s="14" t="s">
        <v>455</v>
      </c>
      <c r="I18" s="14"/>
      <c r="J18" s="14"/>
      <c r="K18" s="14"/>
      <c r="L18" s="16"/>
    </row>
    <row r="19" spans="1:12" ht="90" x14ac:dyDescent="0.25">
      <c r="A19" s="28">
        <v>11</v>
      </c>
      <c r="B19" s="31" t="s">
        <v>44</v>
      </c>
      <c r="C19" s="14" t="s">
        <v>33</v>
      </c>
      <c r="D19" s="31" t="s">
        <v>41</v>
      </c>
      <c r="E19" s="15"/>
      <c r="F19" s="14" t="s">
        <v>460</v>
      </c>
      <c r="G19" s="14" t="s">
        <v>453</v>
      </c>
      <c r="H19" s="14" t="s">
        <v>455</v>
      </c>
      <c r="I19" s="14"/>
      <c r="J19" s="14"/>
      <c r="K19" s="14"/>
      <c r="L19" s="16"/>
    </row>
    <row r="20" spans="1:12" ht="222" customHeight="1" x14ac:dyDescent="0.25">
      <c r="A20" s="28">
        <v>12</v>
      </c>
      <c r="B20" s="31" t="s">
        <v>49</v>
      </c>
      <c r="C20" s="14" t="s">
        <v>33</v>
      </c>
      <c r="D20" s="31" t="s">
        <v>27</v>
      </c>
      <c r="E20" s="14"/>
      <c r="F20" s="14" t="s">
        <v>50</v>
      </c>
      <c r="G20" s="14" t="s">
        <v>51</v>
      </c>
      <c r="H20" s="14" t="s">
        <v>455</v>
      </c>
      <c r="I20" s="14"/>
      <c r="J20" s="14"/>
      <c r="K20" s="14"/>
      <c r="L20" s="16"/>
    </row>
    <row r="21" spans="1:12" ht="90" x14ac:dyDescent="0.25">
      <c r="A21" s="28">
        <v>13</v>
      </c>
      <c r="B21" s="31" t="s">
        <v>52</v>
      </c>
      <c r="C21" s="14" t="s">
        <v>33</v>
      </c>
      <c r="D21" s="31" t="s">
        <v>41</v>
      </c>
      <c r="E21" s="15"/>
      <c r="F21" s="14" t="s">
        <v>53</v>
      </c>
      <c r="G21" s="14" t="s">
        <v>54</v>
      </c>
      <c r="H21" s="14" t="s">
        <v>455</v>
      </c>
      <c r="I21" s="14"/>
      <c r="J21" s="14"/>
      <c r="K21" s="14"/>
      <c r="L21" s="16"/>
    </row>
    <row r="22" spans="1:12" ht="90" x14ac:dyDescent="0.25">
      <c r="A22" s="28">
        <v>14</v>
      </c>
      <c r="B22" s="31" t="s">
        <v>55</v>
      </c>
      <c r="C22" s="14" t="s">
        <v>33</v>
      </c>
      <c r="D22" s="31" t="s">
        <v>41</v>
      </c>
      <c r="E22" s="15"/>
      <c r="F22" s="14" t="s">
        <v>56</v>
      </c>
      <c r="G22" s="14" t="s">
        <v>57</v>
      </c>
      <c r="H22" s="14" t="s">
        <v>455</v>
      </c>
      <c r="I22" s="14"/>
      <c r="J22" s="14"/>
      <c r="K22" s="14"/>
      <c r="L22" s="16"/>
    </row>
    <row r="23" spans="1:12" ht="105" x14ac:dyDescent="0.25">
      <c r="A23" s="28">
        <v>15</v>
      </c>
      <c r="B23" s="31" t="s">
        <v>55</v>
      </c>
      <c r="C23" s="14" t="s">
        <v>33</v>
      </c>
      <c r="D23" s="31" t="s">
        <v>41</v>
      </c>
      <c r="E23" s="15"/>
      <c r="F23" s="14" t="s">
        <v>58</v>
      </c>
      <c r="G23" s="14" t="s">
        <v>59</v>
      </c>
      <c r="H23" s="14" t="s">
        <v>455</v>
      </c>
      <c r="I23" s="14"/>
      <c r="J23" s="14"/>
      <c r="K23" s="14"/>
      <c r="L23" s="16"/>
    </row>
    <row r="24" spans="1:12" ht="409.5" x14ac:dyDescent="0.25">
      <c r="A24" s="28">
        <v>16</v>
      </c>
      <c r="B24" s="31" t="s">
        <v>55</v>
      </c>
      <c r="C24" s="14" t="s">
        <v>33</v>
      </c>
      <c r="D24" s="31" t="s">
        <v>23</v>
      </c>
      <c r="E24" s="15"/>
      <c r="F24" s="14" t="s">
        <v>461</v>
      </c>
      <c r="G24" s="14" t="s">
        <v>454</v>
      </c>
      <c r="H24" s="14"/>
      <c r="I24" s="14"/>
      <c r="J24" s="14"/>
      <c r="K24" s="14"/>
      <c r="L24" s="16"/>
    </row>
    <row r="25" spans="1:12" ht="303" customHeight="1" x14ac:dyDescent="0.25">
      <c r="A25" s="28">
        <v>17</v>
      </c>
      <c r="B25" s="31" t="s">
        <v>55</v>
      </c>
      <c r="C25" s="14" t="s">
        <v>33</v>
      </c>
      <c r="D25" s="31" t="s">
        <v>23</v>
      </c>
      <c r="E25" s="15"/>
      <c r="F25" s="15" t="s">
        <v>60</v>
      </c>
      <c r="G25" s="15" t="s">
        <v>61</v>
      </c>
      <c r="H25" s="14" t="s">
        <v>457</v>
      </c>
      <c r="I25" s="14"/>
      <c r="J25" s="14"/>
      <c r="K25" s="14"/>
      <c r="L25" s="16"/>
    </row>
    <row r="26" spans="1:12" ht="409.5" x14ac:dyDescent="0.25">
      <c r="A26" s="28">
        <v>18</v>
      </c>
      <c r="B26" s="31" t="s">
        <v>62</v>
      </c>
      <c r="C26" s="14" t="s">
        <v>63</v>
      </c>
      <c r="D26" s="31" t="s">
        <v>23</v>
      </c>
      <c r="E26" s="15"/>
      <c r="F26" s="14" t="s">
        <v>471</v>
      </c>
      <c r="G26" s="14" t="s">
        <v>64</v>
      </c>
      <c r="H26" s="14" t="s">
        <v>65</v>
      </c>
      <c r="I26" s="14"/>
      <c r="J26" s="14"/>
      <c r="K26" s="14"/>
      <c r="L26" s="16"/>
    </row>
    <row r="27" spans="1:12" ht="405" x14ac:dyDescent="0.25">
      <c r="A27" s="28">
        <v>19</v>
      </c>
      <c r="B27" s="31" t="s">
        <v>66</v>
      </c>
      <c r="C27" s="14" t="s">
        <v>63</v>
      </c>
      <c r="D27" s="31" t="s">
        <v>23</v>
      </c>
      <c r="E27" s="15"/>
      <c r="F27" s="14" t="s">
        <v>472</v>
      </c>
      <c r="G27" s="14" t="s">
        <v>64</v>
      </c>
      <c r="H27" s="14" t="s">
        <v>65</v>
      </c>
      <c r="I27" s="14"/>
      <c r="J27" s="14"/>
      <c r="K27" s="14"/>
      <c r="L27" s="16"/>
    </row>
    <row r="28" spans="1:12" ht="75" x14ac:dyDescent="0.25">
      <c r="A28" s="28">
        <v>20</v>
      </c>
      <c r="B28" s="31" t="s">
        <v>67</v>
      </c>
      <c r="C28" s="14" t="s">
        <v>68</v>
      </c>
      <c r="D28" s="31" t="s">
        <v>41</v>
      </c>
      <c r="E28" s="14"/>
      <c r="F28" s="14" t="s">
        <v>69</v>
      </c>
      <c r="G28" s="14" t="s">
        <v>70</v>
      </c>
      <c r="H28" s="14" t="s">
        <v>65</v>
      </c>
      <c r="I28" s="14"/>
      <c r="J28" s="14"/>
      <c r="K28" s="14"/>
      <c r="L28" s="16"/>
    </row>
    <row r="29" spans="1:12" ht="150" x14ac:dyDescent="0.25">
      <c r="A29" s="28">
        <v>21</v>
      </c>
      <c r="B29" s="31" t="s">
        <v>67</v>
      </c>
      <c r="C29" s="14" t="s">
        <v>68</v>
      </c>
      <c r="D29" s="31" t="s">
        <v>41</v>
      </c>
      <c r="E29" s="14"/>
      <c r="F29" s="14" t="s">
        <v>71</v>
      </c>
      <c r="G29" s="14" t="s">
        <v>72</v>
      </c>
      <c r="H29" s="14" t="s">
        <v>65</v>
      </c>
      <c r="I29" s="14"/>
      <c r="J29" s="14"/>
      <c r="K29" s="14"/>
      <c r="L29" s="16"/>
    </row>
    <row r="30" spans="1:12" ht="75" x14ac:dyDescent="0.25">
      <c r="A30" s="28">
        <v>22</v>
      </c>
      <c r="B30" s="31" t="s">
        <v>67</v>
      </c>
      <c r="C30" s="14" t="s">
        <v>68</v>
      </c>
      <c r="D30" s="31" t="s">
        <v>19</v>
      </c>
      <c r="E30" s="14"/>
      <c r="F30" s="14" t="s">
        <v>73</v>
      </c>
      <c r="G30" s="14" t="s">
        <v>72</v>
      </c>
      <c r="H30" s="14" t="s">
        <v>65</v>
      </c>
      <c r="I30" s="14"/>
      <c r="J30" s="14"/>
      <c r="K30" s="14"/>
      <c r="L30" s="16"/>
    </row>
    <row r="31" spans="1:12" ht="75" x14ac:dyDescent="0.25">
      <c r="A31" s="28">
        <v>23</v>
      </c>
      <c r="B31" s="31" t="s">
        <v>67</v>
      </c>
      <c r="C31" s="14" t="s">
        <v>68</v>
      </c>
      <c r="D31" s="31" t="s">
        <v>41</v>
      </c>
      <c r="E31" s="14"/>
      <c r="F31" s="14" t="s">
        <v>74</v>
      </c>
      <c r="G31" s="14" t="s">
        <v>75</v>
      </c>
      <c r="H31" s="14" t="s">
        <v>65</v>
      </c>
      <c r="I31" s="14"/>
      <c r="J31" s="14"/>
      <c r="K31" s="14"/>
      <c r="L31" s="16"/>
    </row>
    <row r="32" spans="1:12" ht="75" x14ac:dyDescent="0.25">
      <c r="A32" s="28">
        <v>24</v>
      </c>
      <c r="B32" s="31" t="s">
        <v>67</v>
      </c>
      <c r="C32" s="14" t="s">
        <v>68</v>
      </c>
      <c r="D32" s="31" t="s">
        <v>41</v>
      </c>
      <c r="E32" s="14"/>
      <c r="F32" s="14" t="s">
        <v>76</v>
      </c>
      <c r="G32" s="14" t="s">
        <v>75</v>
      </c>
      <c r="H32" s="14" t="s">
        <v>65</v>
      </c>
      <c r="I32" s="14"/>
      <c r="J32" s="14"/>
      <c r="K32" s="14"/>
      <c r="L32" s="16"/>
    </row>
    <row r="33" spans="1:14" ht="75" x14ac:dyDescent="0.25">
      <c r="A33" s="28">
        <v>25</v>
      </c>
      <c r="B33" s="31" t="s">
        <v>67</v>
      </c>
      <c r="C33" s="14" t="s">
        <v>68</v>
      </c>
      <c r="D33" s="31" t="s">
        <v>41</v>
      </c>
      <c r="E33" s="14"/>
      <c r="F33" s="14" t="s">
        <v>77</v>
      </c>
      <c r="G33" s="14" t="s">
        <v>78</v>
      </c>
      <c r="H33" s="14" t="s">
        <v>65</v>
      </c>
      <c r="I33" s="14"/>
      <c r="J33" s="14"/>
      <c r="K33" s="14"/>
      <c r="L33" s="16"/>
    </row>
    <row r="34" spans="1:14" ht="90" x14ac:dyDescent="0.25">
      <c r="A34" s="28">
        <v>26</v>
      </c>
      <c r="B34" s="31" t="s">
        <v>67</v>
      </c>
      <c r="C34" s="14" t="s">
        <v>68</v>
      </c>
      <c r="D34" s="31" t="s">
        <v>41</v>
      </c>
      <c r="E34" s="14"/>
      <c r="F34" s="14" t="s">
        <v>79</v>
      </c>
      <c r="G34" s="14" t="s">
        <v>80</v>
      </c>
      <c r="H34" s="14" t="s">
        <v>65</v>
      </c>
      <c r="I34" s="14"/>
      <c r="J34" s="14"/>
      <c r="K34" s="14"/>
      <c r="L34" s="16"/>
    </row>
    <row r="35" spans="1:14" ht="90" x14ac:dyDescent="0.25">
      <c r="A35" s="28">
        <v>27</v>
      </c>
      <c r="B35" s="31" t="s">
        <v>67</v>
      </c>
      <c r="C35" s="14" t="s">
        <v>68</v>
      </c>
      <c r="D35" s="31" t="s">
        <v>41</v>
      </c>
      <c r="E35" s="14"/>
      <c r="F35" s="14" t="s">
        <v>81</v>
      </c>
      <c r="G35" s="14" t="s">
        <v>82</v>
      </c>
      <c r="H35" s="14" t="s">
        <v>65</v>
      </c>
      <c r="I35" s="14"/>
      <c r="J35" s="14"/>
      <c r="K35" s="14"/>
      <c r="L35" s="16"/>
    </row>
    <row r="36" spans="1:14" ht="75" x14ac:dyDescent="0.25">
      <c r="A36" s="28">
        <v>28</v>
      </c>
      <c r="B36" s="31" t="s">
        <v>67</v>
      </c>
      <c r="C36" s="14" t="s">
        <v>68</v>
      </c>
      <c r="D36" s="31" t="s">
        <v>41</v>
      </c>
      <c r="E36" s="14"/>
      <c r="F36" s="14" t="s">
        <v>83</v>
      </c>
      <c r="G36" s="14" t="s">
        <v>84</v>
      </c>
      <c r="H36" s="14" t="s">
        <v>65</v>
      </c>
      <c r="I36" s="14"/>
      <c r="J36" s="14"/>
      <c r="K36" s="14"/>
      <c r="L36" s="16"/>
    </row>
    <row r="37" spans="1:14" ht="75" x14ac:dyDescent="0.25">
      <c r="A37" s="28">
        <v>29</v>
      </c>
      <c r="B37" s="31" t="s">
        <v>67</v>
      </c>
      <c r="C37" s="14" t="s">
        <v>68</v>
      </c>
      <c r="D37" s="31" t="s">
        <v>19</v>
      </c>
      <c r="E37" s="14"/>
      <c r="F37" s="14" t="s">
        <v>85</v>
      </c>
      <c r="G37" s="14" t="s">
        <v>86</v>
      </c>
      <c r="H37" s="14" t="s">
        <v>65</v>
      </c>
      <c r="I37" s="14"/>
      <c r="J37" s="14"/>
      <c r="K37" s="14"/>
      <c r="L37" s="16"/>
    </row>
    <row r="38" spans="1:14" ht="75" x14ac:dyDescent="0.25">
      <c r="A38" s="28">
        <v>30</v>
      </c>
      <c r="B38" s="31" t="s">
        <v>67</v>
      </c>
      <c r="C38" s="14" t="s">
        <v>68</v>
      </c>
      <c r="D38" s="31" t="s">
        <v>41</v>
      </c>
      <c r="E38" s="14"/>
      <c r="F38" s="14" t="s">
        <v>87</v>
      </c>
      <c r="G38" s="14" t="s">
        <v>88</v>
      </c>
      <c r="H38" s="14" t="s">
        <v>65</v>
      </c>
      <c r="I38" s="14"/>
      <c r="J38" s="14"/>
      <c r="K38" s="14"/>
      <c r="L38" s="16"/>
    </row>
    <row r="39" spans="1:14" ht="90" x14ac:dyDescent="0.25">
      <c r="A39" s="28">
        <v>31</v>
      </c>
      <c r="B39" s="31" t="s">
        <v>67</v>
      </c>
      <c r="C39" s="14" t="s">
        <v>68</v>
      </c>
      <c r="D39" s="31" t="s">
        <v>41</v>
      </c>
      <c r="E39" s="15"/>
      <c r="F39" s="14" t="s">
        <v>89</v>
      </c>
      <c r="G39" s="14" t="s">
        <v>90</v>
      </c>
      <c r="H39" s="14" t="s">
        <v>65</v>
      </c>
      <c r="I39" s="14"/>
      <c r="J39" s="14"/>
      <c r="K39" s="14"/>
      <c r="L39" s="16"/>
      <c r="N39" s="27" t="s">
        <v>91</v>
      </c>
    </row>
    <row r="40" spans="1:14" ht="165" x14ac:dyDescent="0.25">
      <c r="A40" s="28">
        <v>32</v>
      </c>
      <c r="B40" s="31" t="s">
        <v>67</v>
      </c>
      <c r="C40" s="14" t="s">
        <v>68</v>
      </c>
      <c r="D40" s="31" t="s">
        <v>41</v>
      </c>
      <c r="E40" s="14"/>
      <c r="F40" s="14" t="s">
        <v>92</v>
      </c>
      <c r="G40" s="14" t="s">
        <v>93</v>
      </c>
      <c r="H40" s="14" t="s">
        <v>65</v>
      </c>
      <c r="I40" s="14"/>
      <c r="J40" s="14"/>
      <c r="K40" s="14"/>
      <c r="L40" s="16"/>
    </row>
    <row r="41" spans="1:14" ht="75" x14ac:dyDescent="0.25">
      <c r="A41" s="28">
        <v>33</v>
      </c>
      <c r="B41" s="31" t="s">
        <v>67</v>
      </c>
      <c r="C41" s="14" t="s">
        <v>68</v>
      </c>
      <c r="D41" s="31" t="s">
        <v>41</v>
      </c>
      <c r="E41" s="14"/>
      <c r="F41" s="14" t="s">
        <v>94</v>
      </c>
      <c r="G41" s="14" t="s">
        <v>95</v>
      </c>
      <c r="H41" s="14" t="s">
        <v>65</v>
      </c>
      <c r="I41" s="14"/>
      <c r="J41" s="14"/>
      <c r="K41" s="14"/>
      <c r="L41" s="16"/>
    </row>
    <row r="42" spans="1:14" ht="105" x14ac:dyDescent="0.25">
      <c r="A42" s="28">
        <v>34</v>
      </c>
      <c r="B42" s="31" t="s">
        <v>67</v>
      </c>
      <c r="C42" s="14" t="s">
        <v>68</v>
      </c>
      <c r="D42" s="31" t="s">
        <v>19</v>
      </c>
      <c r="E42" s="14"/>
      <c r="F42" s="14" t="s">
        <v>96</v>
      </c>
      <c r="G42" s="14" t="s">
        <v>97</v>
      </c>
      <c r="H42" s="14" t="s">
        <v>65</v>
      </c>
      <c r="I42" s="14"/>
      <c r="J42" s="14"/>
      <c r="K42" s="14"/>
      <c r="L42" s="16"/>
    </row>
    <row r="43" spans="1:14" ht="75" x14ac:dyDescent="0.25">
      <c r="A43" s="28">
        <v>35</v>
      </c>
      <c r="B43" s="31" t="s">
        <v>67</v>
      </c>
      <c r="C43" s="14" t="s">
        <v>68</v>
      </c>
      <c r="D43" s="31" t="s">
        <v>41</v>
      </c>
      <c r="E43" s="14"/>
      <c r="F43" s="14" t="s">
        <v>98</v>
      </c>
      <c r="G43" s="14" t="s">
        <v>99</v>
      </c>
      <c r="H43" s="14" t="s">
        <v>65</v>
      </c>
      <c r="I43" s="14"/>
      <c r="J43" s="14"/>
      <c r="K43" s="14"/>
      <c r="L43" s="16"/>
    </row>
    <row r="44" spans="1:14" ht="75" x14ac:dyDescent="0.25">
      <c r="A44" s="28">
        <v>36</v>
      </c>
      <c r="B44" s="31" t="s">
        <v>67</v>
      </c>
      <c r="C44" s="14" t="s">
        <v>68</v>
      </c>
      <c r="D44" s="31" t="s">
        <v>41</v>
      </c>
      <c r="E44" s="14"/>
      <c r="F44" s="14" t="s">
        <v>100</v>
      </c>
      <c r="G44" s="14" t="s">
        <v>101</v>
      </c>
      <c r="H44" s="14" t="s">
        <v>65</v>
      </c>
      <c r="I44" s="14"/>
      <c r="J44" s="14"/>
      <c r="K44" s="14"/>
      <c r="L44" s="16"/>
    </row>
    <row r="45" spans="1:14" ht="75" x14ac:dyDescent="0.25">
      <c r="A45" s="28">
        <v>37</v>
      </c>
      <c r="B45" s="31" t="s">
        <v>67</v>
      </c>
      <c r="C45" s="14" t="s">
        <v>68</v>
      </c>
      <c r="D45" s="31" t="s">
        <v>41</v>
      </c>
      <c r="E45" s="15"/>
      <c r="F45" s="14" t="s">
        <v>102</v>
      </c>
      <c r="G45" s="14" t="s">
        <v>103</v>
      </c>
      <c r="H45" s="14" t="s">
        <v>65</v>
      </c>
      <c r="I45" s="14"/>
      <c r="J45" s="14"/>
      <c r="K45" s="14"/>
      <c r="L45" s="16"/>
    </row>
    <row r="46" spans="1:14" ht="105" x14ac:dyDescent="0.25">
      <c r="A46" s="28">
        <v>38</v>
      </c>
      <c r="B46" s="31" t="s">
        <v>67</v>
      </c>
      <c r="C46" s="14" t="s">
        <v>68</v>
      </c>
      <c r="D46" s="31" t="s">
        <v>41</v>
      </c>
      <c r="E46" s="14"/>
      <c r="F46" s="14" t="s">
        <v>104</v>
      </c>
      <c r="G46" s="14" t="s">
        <v>105</v>
      </c>
      <c r="H46" s="14" t="s">
        <v>65</v>
      </c>
      <c r="I46" s="14"/>
      <c r="J46" s="14"/>
      <c r="K46" s="14"/>
      <c r="L46" s="16"/>
    </row>
    <row r="47" spans="1:14" ht="75" x14ac:dyDescent="0.25">
      <c r="A47" s="28">
        <v>39</v>
      </c>
      <c r="B47" s="31" t="s">
        <v>67</v>
      </c>
      <c r="C47" s="14" t="s">
        <v>68</v>
      </c>
      <c r="D47" s="31" t="s">
        <v>41</v>
      </c>
      <c r="E47" s="15"/>
      <c r="F47" s="14" t="s">
        <v>106</v>
      </c>
      <c r="G47" s="14" t="s">
        <v>80</v>
      </c>
      <c r="H47" s="14" t="s">
        <v>65</v>
      </c>
      <c r="I47" s="14"/>
      <c r="J47" s="14"/>
      <c r="K47" s="14"/>
      <c r="L47" s="16"/>
    </row>
    <row r="48" spans="1:14" ht="105" x14ac:dyDescent="0.25">
      <c r="A48" s="28">
        <v>40</v>
      </c>
      <c r="B48" s="31" t="s">
        <v>67</v>
      </c>
      <c r="C48" s="14" t="s">
        <v>68</v>
      </c>
      <c r="D48" s="31" t="s">
        <v>41</v>
      </c>
      <c r="E48" s="14"/>
      <c r="F48" s="14" t="s">
        <v>107</v>
      </c>
      <c r="G48" s="14" t="s">
        <v>108</v>
      </c>
      <c r="H48" s="14" t="s">
        <v>65</v>
      </c>
      <c r="I48" s="14"/>
      <c r="J48" s="14"/>
      <c r="K48" s="14"/>
      <c r="L48" s="16"/>
    </row>
    <row r="49" spans="1:12" ht="75" x14ac:dyDescent="0.25">
      <c r="A49" s="28">
        <v>41</v>
      </c>
      <c r="B49" s="32" t="s">
        <v>67</v>
      </c>
      <c r="C49" s="15" t="s">
        <v>68</v>
      </c>
      <c r="D49" s="32" t="s">
        <v>19</v>
      </c>
      <c r="E49" s="15"/>
      <c r="F49" s="15" t="s">
        <v>109</v>
      </c>
      <c r="G49" s="15" t="s">
        <v>110</v>
      </c>
      <c r="H49" s="14" t="s">
        <v>65</v>
      </c>
      <c r="I49" s="15"/>
      <c r="J49" s="15"/>
      <c r="K49" s="15"/>
      <c r="L49" s="17"/>
    </row>
    <row r="50" spans="1:12" ht="75" x14ac:dyDescent="0.25">
      <c r="A50" s="28">
        <v>42</v>
      </c>
      <c r="B50" s="32" t="s">
        <v>67</v>
      </c>
      <c r="C50" s="15" t="s">
        <v>68</v>
      </c>
      <c r="D50" s="32" t="s">
        <v>19</v>
      </c>
      <c r="E50" s="15"/>
      <c r="F50" s="15" t="s">
        <v>111</v>
      </c>
      <c r="G50" s="15" t="s">
        <v>112</v>
      </c>
      <c r="H50" s="14" t="s">
        <v>65</v>
      </c>
      <c r="I50" s="15"/>
      <c r="J50" s="15"/>
      <c r="K50" s="15"/>
      <c r="L50" s="17"/>
    </row>
    <row r="51" spans="1:12" ht="150" x14ac:dyDescent="0.25">
      <c r="A51" s="28">
        <v>43</v>
      </c>
      <c r="B51" s="32" t="s">
        <v>67</v>
      </c>
      <c r="C51" s="15" t="s">
        <v>68</v>
      </c>
      <c r="D51" s="32" t="s">
        <v>23</v>
      </c>
      <c r="E51" s="15"/>
      <c r="F51" s="15" t="s">
        <v>113</v>
      </c>
      <c r="G51" s="15" t="s">
        <v>114</v>
      </c>
      <c r="H51" s="14" t="s">
        <v>65</v>
      </c>
      <c r="I51" s="15"/>
      <c r="J51" s="15"/>
      <c r="K51" s="15"/>
      <c r="L51" s="17"/>
    </row>
    <row r="52" spans="1:12" ht="75" x14ac:dyDescent="0.25">
      <c r="A52" s="28">
        <v>44</v>
      </c>
      <c r="B52" s="32" t="s">
        <v>67</v>
      </c>
      <c r="C52" s="15" t="s">
        <v>68</v>
      </c>
      <c r="D52" s="32" t="s">
        <v>23</v>
      </c>
      <c r="E52" s="15"/>
      <c r="F52" s="15" t="s">
        <v>115</v>
      </c>
      <c r="G52" s="15" t="s">
        <v>72</v>
      </c>
      <c r="H52" s="14" t="s">
        <v>65</v>
      </c>
      <c r="I52" s="15"/>
      <c r="J52" s="15"/>
      <c r="K52" s="15"/>
      <c r="L52" s="17"/>
    </row>
    <row r="53" spans="1:12" ht="409.5" x14ac:dyDescent="0.25">
      <c r="A53" s="28">
        <v>45</v>
      </c>
      <c r="B53" s="32" t="s">
        <v>67</v>
      </c>
      <c r="C53" s="15" t="s">
        <v>68</v>
      </c>
      <c r="D53" s="32" t="s">
        <v>23</v>
      </c>
      <c r="E53" s="15"/>
      <c r="F53" s="15" t="s">
        <v>116</v>
      </c>
      <c r="G53" s="15" t="s">
        <v>72</v>
      </c>
      <c r="H53" s="14" t="s">
        <v>65</v>
      </c>
      <c r="I53" s="14"/>
      <c r="J53" s="14"/>
      <c r="K53" s="14"/>
      <c r="L53" s="16"/>
    </row>
    <row r="54" spans="1:12" ht="105" x14ac:dyDescent="0.25">
      <c r="A54" s="28">
        <v>46</v>
      </c>
      <c r="B54" s="32" t="s">
        <v>67</v>
      </c>
      <c r="C54" s="15" t="s">
        <v>68</v>
      </c>
      <c r="D54" s="31" t="s">
        <v>23</v>
      </c>
      <c r="E54" s="15"/>
      <c r="F54" s="15" t="s">
        <v>117</v>
      </c>
      <c r="G54" s="14" t="s">
        <v>118</v>
      </c>
      <c r="H54" s="14" t="s">
        <v>119</v>
      </c>
      <c r="I54" s="14"/>
      <c r="J54" s="14"/>
      <c r="K54" s="14"/>
      <c r="L54" s="16"/>
    </row>
    <row r="55" spans="1:12" ht="104.25" customHeight="1" x14ac:dyDescent="0.25">
      <c r="A55" s="28">
        <v>47</v>
      </c>
      <c r="B55" s="31" t="s">
        <v>120</v>
      </c>
      <c r="C55" s="14" t="s">
        <v>121</v>
      </c>
      <c r="D55" s="31" t="s">
        <v>19</v>
      </c>
      <c r="E55" s="15"/>
      <c r="F55" s="15" t="s">
        <v>122</v>
      </c>
      <c r="G55" s="14" t="s">
        <v>123</v>
      </c>
      <c r="H55" s="14" t="s">
        <v>22</v>
      </c>
      <c r="I55" s="14"/>
      <c r="J55" s="14"/>
      <c r="K55" s="14"/>
      <c r="L55" s="16"/>
    </row>
    <row r="56" spans="1:12" ht="105" x14ac:dyDescent="0.25">
      <c r="A56" s="28">
        <v>48</v>
      </c>
      <c r="B56" s="31" t="s">
        <v>120</v>
      </c>
      <c r="C56" s="14" t="s">
        <v>121</v>
      </c>
      <c r="D56" s="31" t="s">
        <v>19</v>
      </c>
      <c r="E56" s="15"/>
      <c r="F56" s="15" t="s">
        <v>124</v>
      </c>
      <c r="G56" s="14" t="s">
        <v>125</v>
      </c>
      <c r="H56" s="14" t="s">
        <v>22</v>
      </c>
      <c r="I56" s="14"/>
      <c r="J56" s="14"/>
      <c r="K56" s="14"/>
      <c r="L56" s="16"/>
    </row>
    <row r="57" spans="1:12" ht="105" x14ac:dyDescent="0.25">
      <c r="A57" s="28">
        <v>49</v>
      </c>
      <c r="B57" s="31" t="s">
        <v>120</v>
      </c>
      <c r="C57" s="14" t="s">
        <v>126</v>
      </c>
      <c r="D57" s="31" t="s">
        <v>19</v>
      </c>
      <c r="E57" s="15"/>
      <c r="F57" s="15" t="s">
        <v>127</v>
      </c>
      <c r="G57" s="14" t="s">
        <v>128</v>
      </c>
      <c r="H57" s="14" t="s">
        <v>22</v>
      </c>
      <c r="I57" s="14"/>
      <c r="J57" s="14"/>
      <c r="K57" s="14"/>
      <c r="L57" s="16"/>
    </row>
    <row r="58" spans="1:12" ht="105" x14ac:dyDescent="0.25">
      <c r="A58" s="28">
        <v>50</v>
      </c>
      <c r="B58" s="31" t="s">
        <v>120</v>
      </c>
      <c r="C58" s="14" t="s">
        <v>129</v>
      </c>
      <c r="D58" s="31" t="s">
        <v>19</v>
      </c>
      <c r="E58" s="15"/>
      <c r="F58" s="15" t="s">
        <v>130</v>
      </c>
      <c r="G58" s="14" t="s">
        <v>131</v>
      </c>
      <c r="H58" s="14" t="s">
        <v>22</v>
      </c>
      <c r="I58" s="14"/>
      <c r="J58" s="14"/>
      <c r="K58" s="14"/>
      <c r="L58" s="16"/>
    </row>
    <row r="59" spans="1:12" ht="166.5" customHeight="1" x14ac:dyDescent="0.25">
      <c r="A59" s="28">
        <v>51</v>
      </c>
      <c r="B59" s="31" t="s">
        <v>120</v>
      </c>
      <c r="C59" s="14" t="s">
        <v>129</v>
      </c>
      <c r="D59" s="31" t="s">
        <v>41</v>
      </c>
      <c r="E59" s="15"/>
      <c r="F59" s="14" t="s">
        <v>469</v>
      </c>
      <c r="G59" s="14" t="s">
        <v>132</v>
      </c>
      <c r="H59" s="14" t="s">
        <v>22</v>
      </c>
      <c r="I59" s="14"/>
      <c r="J59" s="14"/>
      <c r="K59" s="14"/>
      <c r="L59" s="16"/>
    </row>
    <row r="60" spans="1:12" ht="144.75" customHeight="1" x14ac:dyDescent="0.25">
      <c r="A60" s="28">
        <v>53</v>
      </c>
      <c r="B60" s="31"/>
      <c r="C60" s="14"/>
      <c r="D60" s="31" t="s">
        <v>23</v>
      </c>
      <c r="E60" s="15"/>
      <c r="F60" s="15" t="s">
        <v>463</v>
      </c>
      <c r="G60" s="14" t="s">
        <v>462</v>
      </c>
      <c r="H60" s="14"/>
      <c r="I60" s="14"/>
      <c r="J60" s="14"/>
      <c r="K60" s="14"/>
      <c r="L60" s="16"/>
    </row>
    <row r="61" spans="1:12" ht="60" x14ac:dyDescent="0.25">
      <c r="A61" s="28">
        <v>54</v>
      </c>
      <c r="B61" s="31"/>
      <c r="C61" s="14"/>
      <c r="D61" s="31" t="s">
        <v>23</v>
      </c>
      <c r="E61" s="15"/>
      <c r="F61" s="15" t="s">
        <v>477</v>
      </c>
      <c r="G61" s="14" t="s">
        <v>473</v>
      </c>
      <c r="H61" s="14"/>
      <c r="I61" s="14"/>
      <c r="J61" s="14"/>
      <c r="K61" s="14"/>
      <c r="L61" s="16"/>
    </row>
    <row r="62" spans="1:12" ht="75" x14ac:dyDescent="0.25">
      <c r="A62" s="28">
        <v>55</v>
      </c>
      <c r="B62" s="31"/>
      <c r="C62" s="14"/>
      <c r="D62" s="31" t="s">
        <v>23</v>
      </c>
      <c r="E62" s="15"/>
      <c r="F62" s="15" t="s">
        <v>467</v>
      </c>
      <c r="G62" s="14" t="s">
        <v>474</v>
      </c>
      <c r="H62" s="14"/>
      <c r="I62" s="14"/>
      <c r="J62" s="14"/>
      <c r="K62" s="14"/>
      <c r="L62" s="16"/>
    </row>
    <row r="63" spans="1:12" ht="120" x14ac:dyDescent="0.25">
      <c r="A63" s="28">
        <v>56</v>
      </c>
      <c r="B63" s="31"/>
      <c r="C63" s="14"/>
      <c r="D63" s="31" t="s">
        <v>23</v>
      </c>
      <c r="E63" s="15"/>
      <c r="F63" s="15" t="s">
        <v>468</v>
      </c>
      <c r="G63" s="14" t="s">
        <v>475</v>
      </c>
      <c r="H63" s="14"/>
      <c r="I63" s="14"/>
      <c r="J63" s="14"/>
      <c r="K63" s="14"/>
      <c r="L63" s="16"/>
    </row>
    <row r="64" spans="1:12" ht="75" x14ac:dyDescent="0.25">
      <c r="A64" s="28">
        <v>57</v>
      </c>
      <c r="B64" s="31"/>
      <c r="C64" s="14"/>
      <c r="D64" s="31" t="s">
        <v>23</v>
      </c>
      <c r="E64" s="15"/>
      <c r="F64" s="15" t="s">
        <v>466</v>
      </c>
      <c r="G64" s="14" t="s">
        <v>476</v>
      </c>
      <c r="H64" s="14"/>
      <c r="I64" s="14"/>
      <c r="J64" s="14"/>
      <c r="K64" s="14"/>
      <c r="L64" s="16"/>
    </row>
    <row r="65" spans="1:12" ht="90" x14ac:dyDescent="0.25">
      <c r="A65" s="28">
        <v>58</v>
      </c>
      <c r="B65" s="31"/>
      <c r="C65" s="14"/>
      <c r="D65" s="31" t="s">
        <v>23</v>
      </c>
      <c r="E65" s="15"/>
      <c r="F65" s="15" t="s">
        <v>465</v>
      </c>
      <c r="G65" s="14" t="s">
        <v>464</v>
      </c>
      <c r="H65" s="14"/>
      <c r="I65" s="14"/>
      <c r="J65" s="14"/>
      <c r="K65" s="14"/>
      <c r="L65" s="16"/>
    </row>
    <row r="66" spans="1:12" ht="75" x14ac:dyDescent="0.25">
      <c r="A66" s="28">
        <v>59</v>
      </c>
      <c r="B66" s="32"/>
      <c r="C66" s="15"/>
      <c r="D66" s="32" t="s">
        <v>133</v>
      </c>
      <c r="E66" s="15"/>
      <c r="F66" s="15" t="s">
        <v>134</v>
      </c>
      <c r="G66" s="15" t="s">
        <v>135</v>
      </c>
      <c r="H66" s="14" t="s">
        <v>22</v>
      </c>
      <c r="I66" s="15"/>
      <c r="J66" s="15"/>
      <c r="K66" s="15"/>
      <c r="L66" s="17"/>
    </row>
    <row r="67" spans="1:12" ht="105" x14ac:dyDescent="0.25">
      <c r="A67" s="28">
        <v>60</v>
      </c>
      <c r="B67" s="32"/>
      <c r="C67" s="15"/>
      <c r="D67" s="32" t="s">
        <v>133</v>
      </c>
      <c r="E67" s="15"/>
      <c r="F67" s="15" t="s">
        <v>136</v>
      </c>
      <c r="G67" s="15" t="s">
        <v>135</v>
      </c>
      <c r="H67" s="14" t="s">
        <v>22</v>
      </c>
      <c r="I67" s="15"/>
      <c r="J67" s="15"/>
      <c r="K67" s="15"/>
      <c r="L67" s="17"/>
    </row>
    <row r="68" spans="1:12" ht="150" x14ac:dyDescent="0.25">
      <c r="A68" s="28">
        <v>61</v>
      </c>
      <c r="B68" s="32"/>
      <c r="C68" s="15"/>
      <c r="D68" s="32" t="s">
        <v>133</v>
      </c>
      <c r="E68" s="15"/>
      <c r="F68" s="15" t="s">
        <v>137</v>
      </c>
      <c r="G68" s="15" t="s">
        <v>135</v>
      </c>
      <c r="H68" s="14" t="s">
        <v>22</v>
      </c>
      <c r="I68" s="14"/>
      <c r="J68" s="14"/>
      <c r="K68" s="14"/>
      <c r="L68" s="16"/>
    </row>
    <row r="69" spans="1:12" ht="360" x14ac:dyDescent="0.25">
      <c r="A69" s="28">
        <v>62</v>
      </c>
      <c r="B69" s="32"/>
      <c r="C69" s="15"/>
      <c r="D69" s="32" t="s">
        <v>133</v>
      </c>
      <c r="E69" s="15"/>
      <c r="F69" s="15" t="s">
        <v>138</v>
      </c>
      <c r="G69" s="15" t="s">
        <v>139</v>
      </c>
      <c r="H69" s="14" t="s">
        <v>22</v>
      </c>
      <c r="I69" s="14"/>
      <c r="J69" s="14"/>
      <c r="K69" s="14"/>
      <c r="L69" s="16"/>
    </row>
    <row r="70" spans="1:12" ht="409.5" x14ac:dyDescent="0.25">
      <c r="A70" s="28">
        <v>63</v>
      </c>
      <c r="B70" s="32"/>
      <c r="C70" s="15"/>
      <c r="D70" s="32" t="s">
        <v>133</v>
      </c>
      <c r="E70" s="15"/>
      <c r="F70" s="15" t="s">
        <v>140</v>
      </c>
      <c r="G70" s="15" t="s">
        <v>139</v>
      </c>
      <c r="H70" s="14" t="s">
        <v>22</v>
      </c>
      <c r="I70" s="14"/>
      <c r="J70" s="14"/>
      <c r="K70" s="14"/>
      <c r="L70" s="16"/>
    </row>
    <row r="71" spans="1:12" ht="409.5" x14ac:dyDescent="0.25">
      <c r="A71" s="28">
        <v>64</v>
      </c>
      <c r="B71" s="32"/>
      <c r="C71" s="15"/>
      <c r="D71" s="32" t="s">
        <v>133</v>
      </c>
      <c r="E71" s="15"/>
      <c r="F71" s="15" t="s">
        <v>141</v>
      </c>
      <c r="G71" s="15" t="s">
        <v>139</v>
      </c>
      <c r="H71" s="14" t="s">
        <v>22</v>
      </c>
      <c r="I71" s="14"/>
      <c r="J71" s="14"/>
      <c r="K71" s="14"/>
      <c r="L71" s="16"/>
    </row>
    <row r="72" spans="1:12" ht="409.5" x14ac:dyDescent="0.25">
      <c r="A72" s="28">
        <v>65</v>
      </c>
      <c r="B72" s="32"/>
      <c r="C72" s="15"/>
      <c r="D72" s="32" t="s">
        <v>133</v>
      </c>
      <c r="E72" s="15"/>
      <c r="F72" s="15" t="s">
        <v>142</v>
      </c>
      <c r="G72" s="15" t="s">
        <v>139</v>
      </c>
      <c r="H72" s="14" t="s">
        <v>22</v>
      </c>
      <c r="I72" s="14"/>
      <c r="J72" s="14"/>
      <c r="K72" s="14"/>
      <c r="L72" s="16"/>
    </row>
    <row r="73" spans="1:12" ht="409.5" x14ac:dyDescent="0.25">
      <c r="A73" s="28">
        <v>66</v>
      </c>
      <c r="B73" s="32"/>
      <c r="C73" s="15"/>
      <c r="D73" s="32" t="s">
        <v>133</v>
      </c>
      <c r="E73" s="15"/>
      <c r="F73" s="15" t="s">
        <v>143</v>
      </c>
      <c r="G73" s="15" t="s">
        <v>139</v>
      </c>
      <c r="H73" s="14" t="s">
        <v>22</v>
      </c>
      <c r="I73" s="14"/>
      <c r="J73" s="14"/>
      <c r="K73" s="14"/>
      <c r="L73" s="16"/>
    </row>
    <row r="74" spans="1:12" ht="409.5" x14ac:dyDescent="0.25">
      <c r="A74" s="28">
        <v>67</v>
      </c>
      <c r="B74" s="32"/>
      <c r="C74" s="15"/>
      <c r="D74" s="32" t="s">
        <v>133</v>
      </c>
      <c r="E74" s="15"/>
      <c r="F74" s="15" t="s">
        <v>144</v>
      </c>
      <c r="G74" s="15" t="s">
        <v>139</v>
      </c>
      <c r="H74" s="14" t="s">
        <v>22</v>
      </c>
      <c r="I74" s="14"/>
      <c r="J74" s="14"/>
      <c r="K74" s="14"/>
      <c r="L74" s="16"/>
    </row>
    <row r="75" spans="1:12" ht="409.5" x14ac:dyDescent="0.25">
      <c r="A75" s="28">
        <v>68</v>
      </c>
      <c r="B75" s="32"/>
      <c r="C75" s="15"/>
      <c r="D75" s="32" t="s">
        <v>133</v>
      </c>
      <c r="E75" s="15"/>
      <c r="F75" s="15" t="s">
        <v>145</v>
      </c>
      <c r="G75" s="15" t="s">
        <v>139</v>
      </c>
      <c r="H75" s="14" t="s">
        <v>22</v>
      </c>
      <c r="I75" s="14"/>
      <c r="J75" s="14"/>
      <c r="K75" s="14"/>
      <c r="L75" s="16"/>
    </row>
    <row r="76" spans="1:12" ht="409.5" x14ac:dyDescent="0.25">
      <c r="A76" s="28">
        <v>69</v>
      </c>
      <c r="B76" s="32"/>
      <c r="C76" s="15"/>
      <c r="D76" s="32" t="s">
        <v>133</v>
      </c>
      <c r="E76" s="15"/>
      <c r="F76" s="15" t="s">
        <v>146</v>
      </c>
      <c r="G76" s="15" t="s">
        <v>139</v>
      </c>
      <c r="H76" s="14" t="s">
        <v>22</v>
      </c>
      <c r="I76" s="14"/>
      <c r="J76" s="14"/>
      <c r="K76" s="14"/>
      <c r="L76" s="16"/>
    </row>
    <row r="77" spans="1:12" ht="75" x14ac:dyDescent="0.25">
      <c r="A77" s="28">
        <v>70</v>
      </c>
      <c r="B77" s="32"/>
      <c r="C77" s="15"/>
      <c r="D77" s="32" t="s">
        <v>133</v>
      </c>
      <c r="E77" s="15"/>
      <c r="F77" s="15" t="s">
        <v>147</v>
      </c>
      <c r="G77" s="15" t="s">
        <v>135</v>
      </c>
      <c r="H77" s="14" t="s">
        <v>22</v>
      </c>
      <c r="I77" s="14"/>
      <c r="J77" s="14"/>
      <c r="K77" s="14"/>
      <c r="L77" s="16"/>
    </row>
    <row r="78" spans="1:12" ht="150" x14ac:dyDescent="0.25">
      <c r="A78" s="28">
        <v>71</v>
      </c>
      <c r="B78" s="32"/>
      <c r="C78" s="15"/>
      <c r="D78" s="32" t="s">
        <v>133</v>
      </c>
      <c r="E78" s="15"/>
      <c r="F78" s="15" t="s">
        <v>148</v>
      </c>
      <c r="G78" s="15" t="s">
        <v>135</v>
      </c>
      <c r="H78" s="14" t="s">
        <v>22</v>
      </c>
      <c r="I78" s="14"/>
      <c r="J78" s="14"/>
      <c r="K78" s="14"/>
      <c r="L78" s="16"/>
    </row>
    <row r="79" spans="1:12" ht="330" x14ac:dyDescent="0.25">
      <c r="A79" s="28">
        <v>72</v>
      </c>
      <c r="B79" s="32"/>
      <c r="C79" s="15"/>
      <c r="D79" s="32" t="s">
        <v>133</v>
      </c>
      <c r="E79" s="15"/>
      <c r="F79" s="15" t="s">
        <v>149</v>
      </c>
      <c r="G79" s="15" t="s">
        <v>135</v>
      </c>
      <c r="H79" s="14" t="s">
        <v>22</v>
      </c>
      <c r="I79" s="14"/>
      <c r="J79" s="14"/>
      <c r="K79" s="14"/>
      <c r="L79" s="16"/>
    </row>
    <row r="80" spans="1:12" ht="105" x14ac:dyDescent="0.25">
      <c r="A80" s="28">
        <v>73</v>
      </c>
      <c r="B80" s="32"/>
      <c r="C80" s="15"/>
      <c r="D80" s="32" t="s">
        <v>133</v>
      </c>
      <c r="E80" s="15"/>
      <c r="F80" s="15" t="s">
        <v>150</v>
      </c>
      <c r="G80" s="15" t="s">
        <v>135</v>
      </c>
      <c r="H80" s="14" t="s">
        <v>22</v>
      </c>
      <c r="I80" s="14"/>
      <c r="J80" s="14"/>
      <c r="K80" s="14"/>
      <c r="L80" s="16"/>
    </row>
    <row r="81" spans="1:12" ht="285" x14ac:dyDescent="0.25">
      <c r="A81" s="28">
        <v>74</v>
      </c>
      <c r="B81" s="32"/>
      <c r="C81" s="15"/>
      <c r="D81" s="32" t="s">
        <v>133</v>
      </c>
      <c r="E81" s="15"/>
      <c r="F81" s="15" t="s">
        <v>151</v>
      </c>
      <c r="G81" s="15" t="s">
        <v>135</v>
      </c>
      <c r="H81" s="14" t="s">
        <v>22</v>
      </c>
      <c r="I81" s="14"/>
      <c r="J81" s="14"/>
      <c r="K81" s="14"/>
      <c r="L81" s="16"/>
    </row>
    <row r="82" spans="1:12" ht="135" x14ac:dyDescent="0.25">
      <c r="A82" s="28">
        <v>75</v>
      </c>
      <c r="B82" s="32"/>
      <c r="C82" s="15"/>
      <c r="D82" s="32" t="s">
        <v>133</v>
      </c>
      <c r="E82" s="15"/>
      <c r="F82" s="15" t="s">
        <v>152</v>
      </c>
      <c r="G82" s="15" t="s">
        <v>135</v>
      </c>
      <c r="H82" s="14" t="s">
        <v>22</v>
      </c>
      <c r="I82" s="14"/>
      <c r="J82" s="14"/>
      <c r="K82" s="14"/>
      <c r="L82" s="16"/>
    </row>
    <row r="83" spans="1:12" ht="315" x14ac:dyDescent="0.25">
      <c r="A83" s="28">
        <v>76</v>
      </c>
      <c r="B83" s="32"/>
      <c r="C83" s="15"/>
      <c r="D83" s="32" t="s">
        <v>133</v>
      </c>
      <c r="E83" s="15"/>
      <c r="F83" s="15" t="s">
        <v>153</v>
      </c>
      <c r="G83" s="15" t="s">
        <v>135</v>
      </c>
      <c r="H83" s="14" t="s">
        <v>22</v>
      </c>
      <c r="I83" s="14"/>
      <c r="J83" s="14"/>
      <c r="K83" s="14"/>
      <c r="L83" s="16"/>
    </row>
    <row r="84" spans="1:12" ht="150" x14ac:dyDescent="0.25">
      <c r="A84" s="28">
        <v>77</v>
      </c>
      <c r="B84" s="32"/>
      <c r="C84" s="15"/>
      <c r="D84" s="32" t="s">
        <v>133</v>
      </c>
      <c r="E84" s="15"/>
      <c r="F84" s="15" t="s">
        <v>154</v>
      </c>
      <c r="G84" s="15" t="s">
        <v>135</v>
      </c>
      <c r="H84" s="14" t="s">
        <v>22</v>
      </c>
      <c r="I84" s="14"/>
      <c r="J84" s="14"/>
      <c r="K84" s="14"/>
      <c r="L84" s="16"/>
    </row>
    <row r="85" spans="1:12" ht="330" x14ac:dyDescent="0.25">
      <c r="A85" s="28">
        <v>78</v>
      </c>
      <c r="B85" s="32"/>
      <c r="C85" s="15"/>
      <c r="D85" s="32" t="s">
        <v>133</v>
      </c>
      <c r="E85" s="15"/>
      <c r="F85" s="15" t="s">
        <v>155</v>
      </c>
      <c r="G85" s="15" t="s">
        <v>135</v>
      </c>
      <c r="H85" s="14" t="s">
        <v>22</v>
      </c>
      <c r="I85" s="14"/>
      <c r="J85" s="14"/>
      <c r="K85" s="14"/>
      <c r="L85" s="16"/>
    </row>
    <row r="86" spans="1:12" ht="150" x14ac:dyDescent="0.25">
      <c r="A86" s="28">
        <v>79</v>
      </c>
      <c r="B86" s="32"/>
      <c r="C86" s="15"/>
      <c r="D86" s="32" t="s">
        <v>133</v>
      </c>
      <c r="E86" s="15"/>
      <c r="F86" s="15" t="s">
        <v>156</v>
      </c>
      <c r="G86" s="15" t="s">
        <v>135</v>
      </c>
      <c r="H86" s="14" t="s">
        <v>22</v>
      </c>
      <c r="I86" s="14"/>
      <c r="J86" s="14"/>
      <c r="K86" s="14"/>
      <c r="L86" s="16"/>
    </row>
    <row r="87" spans="1:12" ht="330" x14ac:dyDescent="0.25">
      <c r="A87" s="28">
        <v>80</v>
      </c>
      <c r="B87" s="32"/>
      <c r="C87" s="15"/>
      <c r="D87" s="32" t="s">
        <v>133</v>
      </c>
      <c r="E87" s="15"/>
      <c r="F87" s="15" t="s">
        <v>157</v>
      </c>
      <c r="G87" s="15" t="s">
        <v>135</v>
      </c>
      <c r="H87" s="14" t="s">
        <v>22</v>
      </c>
      <c r="I87" s="14"/>
      <c r="J87" s="14"/>
      <c r="K87" s="14"/>
      <c r="L87" s="16"/>
    </row>
    <row r="88" spans="1:12" ht="120" x14ac:dyDescent="0.25">
      <c r="A88" s="28">
        <v>81</v>
      </c>
      <c r="B88" s="32"/>
      <c r="C88" s="15"/>
      <c r="D88" s="32" t="s">
        <v>133</v>
      </c>
      <c r="E88" s="15"/>
      <c r="F88" s="15" t="s">
        <v>158</v>
      </c>
      <c r="G88" s="15" t="s">
        <v>135</v>
      </c>
      <c r="H88" s="14" t="s">
        <v>22</v>
      </c>
      <c r="I88" s="14"/>
      <c r="J88" s="14"/>
      <c r="K88" s="14"/>
      <c r="L88" s="16"/>
    </row>
    <row r="89" spans="1:12" ht="300" x14ac:dyDescent="0.25">
      <c r="A89" s="28">
        <v>82</v>
      </c>
      <c r="B89" s="32"/>
      <c r="C89" s="15"/>
      <c r="D89" s="32" t="s">
        <v>133</v>
      </c>
      <c r="E89" s="15"/>
      <c r="F89" s="15" t="s">
        <v>159</v>
      </c>
      <c r="G89" s="15" t="s">
        <v>135</v>
      </c>
      <c r="H89" s="14" t="s">
        <v>22</v>
      </c>
      <c r="I89" s="14"/>
      <c r="J89" s="14"/>
      <c r="K89" s="14"/>
      <c r="L89" s="16"/>
    </row>
    <row r="90" spans="1:12" ht="120" x14ac:dyDescent="0.25">
      <c r="A90" s="28">
        <v>83</v>
      </c>
      <c r="B90" s="32"/>
      <c r="C90" s="15"/>
      <c r="D90" s="32" t="s">
        <v>133</v>
      </c>
      <c r="E90" s="15"/>
      <c r="F90" s="15" t="s">
        <v>160</v>
      </c>
      <c r="G90" s="15" t="s">
        <v>135</v>
      </c>
      <c r="H90" s="14" t="s">
        <v>22</v>
      </c>
      <c r="I90" s="14"/>
      <c r="J90" s="14"/>
      <c r="K90" s="14"/>
      <c r="L90" s="16"/>
    </row>
    <row r="91" spans="1:12" ht="300" x14ac:dyDescent="0.25">
      <c r="A91" s="28">
        <v>84</v>
      </c>
      <c r="B91" s="32"/>
      <c r="C91" s="15"/>
      <c r="D91" s="32" t="s">
        <v>133</v>
      </c>
      <c r="E91" s="15"/>
      <c r="F91" s="15" t="s">
        <v>161</v>
      </c>
      <c r="G91" s="15" t="s">
        <v>135</v>
      </c>
      <c r="H91" s="14" t="s">
        <v>22</v>
      </c>
      <c r="I91" s="14"/>
      <c r="J91" s="14"/>
      <c r="K91" s="14"/>
      <c r="L91" s="16"/>
    </row>
    <row r="92" spans="1:12" ht="150" x14ac:dyDescent="0.25">
      <c r="A92" s="28">
        <v>85</v>
      </c>
      <c r="B92" s="32"/>
      <c r="C92" s="15"/>
      <c r="D92" s="32" t="s">
        <v>133</v>
      </c>
      <c r="E92" s="15"/>
      <c r="F92" s="15" t="s">
        <v>162</v>
      </c>
      <c r="G92" s="15" t="s">
        <v>135</v>
      </c>
      <c r="H92" s="14" t="s">
        <v>22</v>
      </c>
      <c r="I92" s="14"/>
      <c r="J92" s="14"/>
      <c r="K92" s="14"/>
      <c r="L92" s="16"/>
    </row>
    <row r="93" spans="1:12" ht="330" x14ac:dyDescent="0.25">
      <c r="A93" s="28">
        <v>86</v>
      </c>
      <c r="B93" s="32"/>
      <c r="C93" s="15"/>
      <c r="D93" s="32" t="s">
        <v>133</v>
      </c>
      <c r="E93" s="15"/>
      <c r="F93" s="15" t="s">
        <v>163</v>
      </c>
      <c r="G93" s="15" t="s">
        <v>135</v>
      </c>
      <c r="H93" s="14" t="s">
        <v>22</v>
      </c>
      <c r="I93" s="14"/>
      <c r="J93" s="14"/>
      <c r="K93" s="14"/>
      <c r="L93" s="16"/>
    </row>
    <row r="94" spans="1:12" ht="135" x14ac:dyDescent="0.25">
      <c r="A94" s="28">
        <v>87</v>
      </c>
      <c r="B94" s="32"/>
      <c r="C94" s="15"/>
      <c r="D94" s="32" t="s">
        <v>133</v>
      </c>
      <c r="E94" s="15"/>
      <c r="F94" s="15" t="s">
        <v>164</v>
      </c>
      <c r="G94" s="15" t="s">
        <v>135</v>
      </c>
      <c r="H94" s="14" t="s">
        <v>22</v>
      </c>
      <c r="I94" s="14"/>
      <c r="J94" s="14"/>
      <c r="K94" s="14"/>
      <c r="L94" s="16"/>
    </row>
    <row r="95" spans="1:12" ht="315" x14ac:dyDescent="0.25">
      <c r="A95" s="28">
        <v>88</v>
      </c>
      <c r="B95" s="32"/>
      <c r="C95" s="15"/>
      <c r="D95" s="32" t="s">
        <v>133</v>
      </c>
      <c r="E95" s="15"/>
      <c r="F95" s="15" t="s">
        <v>165</v>
      </c>
      <c r="G95" s="15" t="s">
        <v>135</v>
      </c>
      <c r="H95" s="14" t="s">
        <v>22</v>
      </c>
      <c r="I95" s="14"/>
      <c r="J95" s="14"/>
      <c r="K95" s="14"/>
      <c r="L95" s="16"/>
    </row>
    <row r="96" spans="1:12" ht="75" x14ac:dyDescent="0.25">
      <c r="A96" s="28">
        <v>89</v>
      </c>
      <c r="B96" s="32"/>
      <c r="C96" s="15"/>
      <c r="D96" s="32" t="s">
        <v>133</v>
      </c>
      <c r="E96" s="15"/>
      <c r="F96" s="15" t="s">
        <v>166</v>
      </c>
      <c r="G96" s="15" t="s">
        <v>135</v>
      </c>
      <c r="H96" s="14" t="s">
        <v>22</v>
      </c>
      <c r="I96" s="14"/>
      <c r="J96" s="14"/>
      <c r="K96" s="14"/>
      <c r="L96" s="16"/>
    </row>
    <row r="97" spans="1:12" ht="210" x14ac:dyDescent="0.25">
      <c r="A97" s="28">
        <v>90</v>
      </c>
      <c r="B97" s="32"/>
      <c r="C97" s="15"/>
      <c r="D97" s="32" t="s">
        <v>133</v>
      </c>
      <c r="E97" s="15"/>
      <c r="F97" s="15" t="s">
        <v>167</v>
      </c>
      <c r="G97" s="15" t="s">
        <v>135</v>
      </c>
      <c r="H97" s="14" t="s">
        <v>22</v>
      </c>
      <c r="I97" s="14"/>
      <c r="J97" s="14"/>
      <c r="K97" s="14"/>
      <c r="L97" s="16"/>
    </row>
    <row r="98" spans="1:12" ht="150" x14ac:dyDescent="0.25">
      <c r="A98" s="28">
        <v>91</v>
      </c>
      <c r="B98" s="32"/>
      <c r="C98" s="15"/>
      <c r="D98" s="32" t="s">
        <v>133</v>
      </c>
      <c r="E98" s="15"/>
      <c r="F98" s="15" t="s">
        <v>168</v>
      </c>
      <c r="G98" s="15" t="s">
        <v>135</v>
      </c>
      <c r="H98" s="14" t="s">
        <v>22</v>
      </c>
      <c r="I98" s="14"/>
      <c r="J98" s="14"/>
      <c r="K98" s="14"/>
      <c r="L98" s="16"/>
    </row>
    <row r="99" spans="1:12" ht="105" x14ac:dyDescent="0.25">
      <c r="A99" s="28">
        <v>92</v>
      </c>
      <c r="B99" s="32"/>
      <c r="C99" s="15"/>
      <c r="D99" s="32" t="s">
        <v>133</v>
      </c>
      <c r="E99" s="15"/>
      <c r="F99" s="15" t="s">
        <v>169</v>
      </c>
      <c r="G99" s="15" t="s">
        <v>135</v>
      </c>
      <c r="H99" s="14" t="s">
        <v>22</v>
      </c>
      <c r="I99" s="14"/>
      <c r="J99" s="14"/>
      <c r="K99" s="14"/>
      <c r="L99" s="16"/>
    </row>
    <row r="100" spans="1:12" ht="165" x14ac:dyDescent="0.25">
      <c r="A100" s="28">
        <v>93</v>
      </c>
      <c r="B100" s="32"/>
      <c r="C100" s="15"/>
      <c r="D100" s="32" t="s">
        <v>133</v>
      </c>
      <c r="E100" s="15"/>
      <c r="F100" s="15" t="s">
        <v>170</v>
      </c>
      <c r="G100" s="15" t="s">
        <v>135</v>
      </c>
      <c r="H100" s="14" t="s">
        <v>22</v>
      </c>
      <c r="I100" s="14"/>
      <c r="J100" s="14"/>
      <c r="K100" s="14"/>
      <c r="L100" s="16"/>
    </row>
    <row r="101" spans="1:12" ht="75" x14ac:dyDescent="0.25">
      <c r="A101" s="28">
        <v>94</v>
      </c>
      <c r="B101" s="32"/>
      <c r="C101" s="15"/>
      <c r="D101" s="32" t="s">
        <v>133</v>
      </c>
      <c r="E101" s="15"/>
      <c r="F101" s="15" t="s">
        <v>171</v>
      </c>
      <c r="G101" s="15" t="s">
        <v>135</v>
      </c>
      <c r="H101" s="14" t="s">
        <v>22</v>
      </c>
      <c r="I101" s="14"/>
      <c r="J101" s="14"/>
      <c r="K101" s="14"/>
      <c r="L101" s="16"/>
    </row>
    <row r="102" spans="1:12" ht="135" x14ac:dyDescent="0.25">
      <c r="A102" s="28">
        <v>95</v>
      </c>
      <c r="B102" s="32"/>
      <c r="C102" s="15"/>
      <c r="D102" s="32" t="s">
        <v>133</v>
      </c>
      <c r="E102" s="15"/>
      <c r="F102" s="15" t="s">
        <v>172</v>
      </c>
      <c r="G102" s="15" t="s">
        <v>135</v>
      </c>
      <c r="H102" s="14" t="s">
        <v>22</v>
      </c>
      <c r="I102" s="14"/>
      <c r="J102" s="14"/>
      <c r="K102" s="14"/>
      <c r="L102" s="16"/>
    </row>
    <row r="103" spans="1:12" ht="165" x14ac:dyDescent="0.25">
      <c r="A103" s="28">
        <v>96</v>
      </c>
      <c r="B103" s="32"/>
      <c r="C103" s="15"/>
      <c r="D103" s="32" t="s">
        <v>133</v>
      </c>
      <c r="E103" s="15"/>
      <c r="F103" s="15" t="s">
        <v>173</v>
      </c>
      <c r="G103" s="15" t="s">
        <v>135</v>
      </c>
      <c r="H103" s="14" t="s">
        <v>22</v>
      </c>
      <c r="I103" s="14"/>
      <c r="J103" s="14"/>
      <c r="K103" s="14"/>
      <c r="L103" s="16"/>
    </row>
    <row r="104" spans="1:12" ht="135" x14ac:dyDescent="0.25">
      <c r="A104" s="28">
        <v>97</v>
      </c>
      <c r="B104" s="32"/>
      <c r="C104" s="15"/>
      <c r="D104" s="32" t="s">
        <v>133</v>
      </c>
      <c r="E104" s="15"/>
      <c r="F104" s="15" t="s">
        <v>174</v>
      </c>
      <c r="G104" s="15" t="s">
        <v>135</v>
      </c>
      <c r="H104" s="14" t="s">
        <v>22</v>
      </c>
      <c r="I104" s="14"/>
      <c r="J104" s="14"/>
      <c r="K104" s="14"/>
      <c r="L104" s="16"/>
    </row>
  </sheetData>
  <mergeCells count="3">
    <mergeCell ref="A3:C3"/>
    <mergeCell ref="D3:F3"/>
    <mergeCell ref="A5:B6"/>
  </mergeCells>
  <pageMargins left="0.25" right="0.25" top="0.75" bottom="0.75" header="0.3" footer="0.3"/>
  <pageSetup paperSize="8" scale="61" fitToHeight="0" orientation="landscape"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'C:\Users\rafal.cieslak\Desktop\Przegląd śródokresowy FEW\Ministerstwo\[załącznik 2. Tabela zmian programu.xlsx]listy'!#REF!</xm:f>
          </x14:formula1>
          <xm:sqref>B54</xm:sqref>
        </x14:dataValidation>
        <x14:dataValidation type="list" allowBlank="1" showInputMessage="1" showErrorMessage="1">
          <x14:formula1>
            <xm:f>OFFSET('C:\Users\rafal.cieslak\Desktop\Przegląd śródokresowy FEW\Ministerstwo\[załącznik 2. Tabela zmian programu.xlsx]listy'!#REF!,MATCH($D$3,ListaRob,0),0,COUNTIF(ListaRob,$D$3),1)</xm:f>
          </x14:formula1>
          <xm:sqref>C54</xm:sqref>
        </x14:dataValidation>
        <x14:dataValidation type="list" allowBlank="1" showInputMessage="1" showErrorMessage="1">
          <x14:formula1>
            <xm:f>OFFSET(listy!$I$1,MATCH($D$3,ListaRob,0),0,COUNTIF(ListaRob,$D$3),1)</xm:f>
          </x14:formula1>
          <xm:sqref>C9:C53 C55:C104</xm:sqref>
        </x14:dataValidation>
        <x14:dataValidation type="list" allowBlank="1" showInputMessage="1" showErrorMessage="1">
          <x14:formula1>
            <xm:f>listy!$A$2:$A$39</xm:f>
          </x14:formula1>
          <xm:sqref>B9:B53 B55:B104</xm:sqref>
        </x14:dataValidation>
        <x14:dataValidation type="list" allowBlank="1" showInputMessage="1" showErrorMessage="1">
          <x14:formula1>
            <xm:f>listy!$F$2:$F$17</xm:f>
          </x14:formula1>
          <xm:sqref>E3:E6 D3:D4</xm:sqref>
        </x14:dataValidation>
        <x14:dataValidation type="list" allowBlank="1" showInputMessage="1" showErrorMessage="1">
          <x14:formula1>
            <xm:f>listy!$D$2:$D$7</xm:f>
          </x14:formula1>
          <xm:sqref>E46 D48:E48 D9:D11 D12:E44</xm:sqref>
        </x14:dataValidation>
        <x14:dataValidation type="list" allowBlank="1" showInputMessage="1" showErrorMessage="1">
          <x14:formula1>
            <xm:f>listy!$K$2:$K$3</xm:f>
          </x14:formula1>
          <xm:sqref>E9:E11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activeCell="A4" sqref="A4"/>
    </sheetView>
  </sheetViews>
  <sheetFormatPr defaultColWidth="8.7109375" defaultRowHeight="15" x14ac:dyDescent="0.25"/>
  <cols>
    <col min="1" max="1" width="14.5703125" style="8" customWidth="1"/>
    <col min="2" max="2" width="8.7109375" style="8"/>
    <col min="3" max="3" width="20.7109375" style="8" customWidth="1"/>
    <col min="4" max="4" width="8.7109375" style="8"/>
    <col min="5" max="5" width="18.42578125" style="8" customWidth="1"/>
    <col min="6" max="13" width="18.7109375" style="8" customWidth="1"/>
    <col min="14" max="16384" width="8.7109375" style="8"/>
  </cols>
  <sheetData>
    <row r="1" spans="1:13" x14ac:dyDescent="0.25">
      <c r="A1" s="13" t="s">
        <v>175</v>
      </c>
    </row>
    <row r="2" spans="1:13" ht="24" customHeight="1" x14ac:dyDescent="0.25">
      <c r="A2" s="42" t="s">
        <v>176</v>
      </c>
      <c r="B2" s="42" t="s">
        <v>177</v>
      </c>
      <c r="C2" s="42" t="s">
        <v>178</v>
      </c>
      <c r="D2" s="42" t="s">
        <v>179</v>
      </c>
      <c r="E2" s="42" t="s">
        <v>180</v>
      </c>
      <c r="F2" s="42" t="s">
        <v>181</v>
      </c>
      <c r="G2" s="42" t="s">
        <v>182</v>
      </c>
      <c r="H2" s="42"/>
      <c r="I2" s="42" t="s">
        <v>183</v>
      </c>
      <c r="J2" s="42" t="s">
        <v>184</v>
      </c>
      <c r="K2" s="42"/>
      <c r="L2" s="42" t="s">
        <v>185</v>
      </c>
      <c r="M2" s="42" t="s">
        <v>186</v>
      </c>
    </row>
    <row r="3" spans="1:13" ht="60" x14ac:dyDescent="0.25">
      <c r="A3" s="42"/>
      <c r="B3" s="42"/>
      <c r="C3" s="42"/>
      <c r="D3" s="42"/>
      <c r="E3" s="42"/>
      <c r="F3" s="42"/>
      <c r="G3" s="12" t="s">
        <v>187</v>
      </c>
      <c r="H3" s="12" t="s">
        <v>188</v>
      </c>
      <c r="I3" s="42"/>
      <c r="J3" s="12" t="s">
        <v>189</v>
      </c>
      <c r="K3" s="12" t="s">
        <v>190</v>
      </c>
      <c r="L3" s="42"/>
      <c r="M3" s="42"/>
    </row>
    <row r="4" spans="1:13" x14ac:dyDescent="0.25">
      <c r="A4" s="11"/>
      <c r="B4" s="11"/>
      <c r="C4" s="11"/>
      <c r="D4" s="11"/>
      <c r="E4" s="11"/>
      <c r="F4" s="10">
        <f t="shared" ref="F4:F24" si="0">G4+H4</f>
        <v>0</v>
      </c>
      <c r="G4" s="10"/>
      <c r="H4" s="10"/>
      <c r="I4" s="10">
        <f t="shared" ref="I4:I24" si="1">J4+K4</f>
        <v>0</v>
      </c>
      <c r="J4" s="10"/>
      <c r="K4" s="10"/>
      <c r="L4" s="10">
        <f t="shared" ref="L4:L24" si="2">F4+I4</f>
        <v>0</v>
      </c>
      <c r="M4" s="9" t="e">
        <f t="shared" ref="M4:M24" si="3">F4/L4</f>
        <v>#DIV/0!</v>
      </c>
    </row>
    <row r="5" spans="1:13" x14ac:dyDescent="0.25">
      <c r="A5" s="11"/>
      <c r="B5" s="11"/>
      <c r="C5" s="11"/>
      <c r="D5" s="11"/>
      <c r="E5" s="11"/>
      <c r="F5" s="10">
        <f t="shared" si="0"/>
        <v>0</v>
      </c>
      <c r="G5" s="10"/>
      <c r="H5" s="10"/>
      <c r="I5" s="10">
        <f t="shared" si="1"/>
        <v>0</v>
      </c>
      <c r="J5" s="10"/>
      <c r="K5" s="10"/>
      <c r="L5" s="10">
        <f t="shared" si="2"/>
        <v>0</v>
      </c>
      <c r="M5" s="9" t="e">
        <f t="shared" si="3"/>
        <v>#DIV/0!</v>
      </c>
    </row>
    <row r="6" spans="1:13" x14ac:dyDescent="0.25">
      <c r="A6" s="11"/>
      <c r="B6" s="11"/>
      <c r="C6" s="11"/>
      <c r="D6" s="11"/>
      <c r="E6" s="11"/>
      <c r="F6" s="10">
        <f t="shared" si="0"/>
        <v>0</v>
      </c>
      <c r="G6" s="10"/>
      <c r="H6" s="10"/>
      <c r="I6" s="10">
        <f t="shared" si="1"/>
        <v>0</v>
      </c>
      <c r="J6" s="10"/>
      <c r="K6" s="10"/>
      <c r="L6" s="10">
        <f t="shared" si="2"/>
        <v>0</v>
      </c>
      <c r="M6" s="9" t="e">
        <f t="shared" si="3"/>
        <v>#DIV/0!</v>
      </c>
    </row>
    <row r="7" spans="1:13" x14ac:dyDescent="0.25">
      <c r="A7" s="11"/>
      <c r="B7" s="11"/>
      <c r="C7" s="11"/>
      <c r="D7" s="11"/>
      <c r="E7" s="11"/>
      <c r="F7" s="10">
        <f t="shared" si="0"/>
        <v>0</v>
      </c>
      <c r="G7" s="10"/>
      <c r="H7" s="10"/>
      <c r="I7" s="10">
        <f t="shared" si="1"/>
        <v>0</v>
      </c>
      <c r="J7" s="10"/>
      <c r="K7" s="10"/>
      <c r="L7" s="10">
        <f t="shared" si="2"/>
        <v>0</v>
      </c>
      <c r="M7" s="9" t="e">
        <f t="shared" si="3"/>
        <v>#DIV/0!</v>
      </c>
    </row>
    <row r="8" spans="1:13" x14ac:dyDescent="0.25">
      <c r="A8" s="11"/>
      <c r="B8" s="11"/>
      <c r="C8" s="11"/>
      <c r="D8" s="11"/>
      <c r="E8" s="11"/>
      <c r="F8" s="10">
        <f t="shared" si="0"/>
        <v>0</v>
      </c>
      <c r="G8" s="10"/>
      <c r="H8" s="10"/>
      <c r="I8" s="10">
        <f t="shared" si="1"/>
        <v>0</v>
      </c>
      <c r="J8" s="10"/>
      <c r="K8" s="10"/>
      <c r="L8" s="10">
        <f t="shared" si="2"/>
        <v>0</v>
      </c>
      <c r="M8" s="9" t="e">
        <f t="shared" si="3"/>
        <v>#DIV/0!</v>
      </c>
    </row>
    <row r="9" spans="1:13" x14ac:dyDescent="0.25">
      <c r="A9" s="11"/>
      <c r="B9" s="11"/>
      <c r="C9" s="11"/>
      <c r="D9" s="11"/>
      <c r="E9" s="11"/>
      <c r="F9" s="10">
        <f t="shared" si="0"/>
        <v>0</v>
      </c>
      <c r="G9" s="10"/>
      <c r="H9" s="10"/>
      <c r="I9" s="10">
        <f t="shared" si="1"/>
        <v>0</v>
      </c>
      <c r="J9" s="10"/>
      <c r="K9" s="10"/>
      <c r="L9" s="10">
        <f t="shared" si="2"/>
        <v>0</v>
      </c>
      <c r="M9" s="9" t="e">
        <f t="shared" si="3"/>
        <v>#DIV/0!</v>
      </c>
    </row>
    <row r="10" spans="1:13" x14ac:dyDescent="0.25">
      <c r="A10" s="11"/>
      <c r="B10" s="11"/>
      <c r="C10" s="11"/>
      <c r="D10" s="11"/>
      <c r="E10" s="11"/>
      <c r="F10" s="10">
        <f t="shared" si="0"/>
        <v>0</v>
      </c>
      <c r="G10" s="10"/>
      <c r="H10" s="10"/>
      <c r="I10" s="10">
        <f t="shared" si="1"/>
        <v>0</v>
      </c>
      <c r="J10" s="10"/>
      <c r="K10" s="10"/>
      <c r="L10" s="10">
        <f t="shared" si="2"/>
        <v>0</v>
      </c>
      <c r="M10" s="9" t="e">
        <f t="shared" si="3"/>
        <v>#DIV/0!</v>
      </c>
    </row>
    <row r="11" spans="1:13" x14ac:dyDescent="0.25">
      <c r="A11" s="11"/>
      <c r="B11" s="11"/>
      <c r="C11" s="11"/>
      <c r="D11" s="11"/>
      <c r="E11" s="11"/>
      <c r="F11" s="10">
        <f t="shared" si="0"/>
        <v>0</v>
      </c>
      <c r="G11" s="10"/>
      <c r="H11" s="10"/>
      <c r="I11" s="10">
        <f t="shared" si="1"/>
        <v>0</v>
      </c>
      <c r="J11" s="10"/>
      <c r="K11" s="10"/>
      <c r="L11" s="10">
        <f t="shared" si="2"/>
        <v>0</v>
      </c>
      <c r="M11" s="9" t="e">
        <f t="shared" si="3"/>
        <v>#DIV/0!</v>
      </c>
    </row>
    <row r="12" spans="1:13" x14ac:dyDescent="0.25">
      <c r="A12" s="11"/>
      <c r="B12" s="11"/>
      <c r="C12" s="11"/>
      <c r="D12" s="11"/>
      <c r="E12" s="11"/>
      <c r="F12" s="10">
        <f t="shared" si="0"/>
        <v>0</v>
      </c>
      <c r="G12" s="10"/>
      <c r="H12" s="10"/>
      <c r="I12" s="10">
        <f t="shared" si="1"/>
        <v>0</v>
      </c>
      <c r="J12" s="10"/>
      <c r="K12" s="10"/>
      <c r="L12" s="10">
        <f t="shared" si="2"/>
        <v>0</v>
      </c>
      <c r="M12" s="9" t="e">
        <f t="shared" si="3"/>
        <v>#DIV/0!</v>
      </c>
    </row>
    <row r="13" spans="1:13" x14ac:dyDescent="0.25">
      <c r="A13" s="11"/>
      <c r="B13" s="11"/>
      <c r="C13" s="11"/>
      <c r="D13" s="11"/>
      <c r="E13" s="11"/>
      <c r="F13" s="10">
        <f t="shared" si="0"/>
        <v>0</v>
      </c>
      <c r="G13" s="10"/>
      <c r="H13" s="10"/>
      <c r="I13" s="10">
        <f t="shared" si="1"/>
        <v>0</v>
      </c>
      <c r="J13" s="10"/>
      <c r="K13" s="10"/>
      <c r="L13" s="10">
        <f t="shared" si="2"/>
        <v>0</v>
      </c>
      <c r="M13" s="9" t="e">
        <f t="shared" si="3"/>
        <v>#DIV/0!</v>
      </c>
    </row>
    <row r="14" spans="1:13" x14ac:dyDescent="0.25">
      <c r="A14" s="11"/>
      <c r="B14" s="11"/>
      <c r="C14" s="11"/>
      <c r="D14" s="11"/>
      <c r="E14" s="11"/>
      <c r="F14" s="10">
        <f t="shared" si="0"/>
        <v>0</v>
      </c>
      <c r="G14" s="10"/>
      <c r="H14" s="10"/>
      <c r="I14" s="10">
        <f t="shared" si="1"/>
        <v>0</v>
      </c>
      <c r="J14" s="10"/>
      <c r="K14" s="10"/>
      <c r="L14" s="10">
        <f t="shared" si="2"/>
        <v>0</v>
      </c>
      <c r="M14" s="9" t="e">
        <f t="shared" si="3"/>
        <v>#DIV/0!</v>
      </c>
    </row>
    <row r="15" spans="1:13" x14ac:dyDescent="0.25">
      <c r="A15" s="11"/>
      <c r="B15" s="11"/>
      <c r="C15" s="11"/>
      <c r="D15" s="11"/>
      <c r="E15" s="11"/>
      <c r="F15" s="10">
        <f t="shared" si="0"/>
        <v>0</v>
      </c>
      <c r="G15" s="10"/>
      <c r="H15" s="10"/>
      <c r="I15" s="10">
        <f t="shared" si="1"/>
        <v>0</v>
      </c>
      <c r="J15" s="10"/>
      <c r="K15" s="10"/>
      <c r="L15" s="10">
        <f t="shared" si="2"/>
        <v>0</v>
      </c>
      <c r="M15" s="9" t="e">
        <f t="shared" si="3"/>
        <v>#DIV/0!</v>
      </c>
    </row>
    <row r="16" spans="1:13" x14ac:dyDescent="0.25">
      <c r="A16" s="11"/>
      <c r="B16" s="11"/>
      <c r="C16" s="11"/>
      <c r="D16" s="11"/>
      <c r="E16" s="11"/>
      <c r="F16" s="10">
        <f t="shared" si="0"/>
        <v>0</v>
      </c>
      <c r="G16" s="10"/>
      <c r="H16" s="10"/>
      <c r="I16" s="10">
        <f t="shared" si="1"/>
        <v>0</v>
      </c>
      <c r="J16" s="10"/>
      <c r="K16" s="10"/>
      <c r="L16" s="10">
        <f t="shared" si="2"/>
        <v>0</v>
      </c>
      <c r="M16" s="9" t="e">
        <f t="shared" si="3"/>
        <v>#DIV/0!</v>
      </c>
    </row>
    <row r="17" spans="1:13" x14ac:dyDescent="0.25">
      <c r="A17" s="11"/>
      <c r="B17" s="11"/>
      <c r="C17" s="11"/>
      <c r="D17" s="11"/>
      <c r="E17" s="11"/>
      <c r="F17" s="10">
        <f t="shared" si="0"/>
        <v>0</v>
      </c>
      <c r="G17" s="10"/>
      <c r="H17" s="10"/>
      <c r="I17" s="10">
        <f t="shared" si="1"/>
        <v>0</v>
      </c>
      <c r="J17" s="10"/>
      <c r="K17" s="10"/>
      <c r="L17" s="10">
        <f t="shared" si="2"/>
        <v>0</v>
      </c>
      <c r="M17" s="9" t="e">
        <f t="shared" si="3"/>
        <v>#DIV/0!</v>
      </c>
    </row>
    <row r="18" spans="1:13" x14ac:dyDescent="0.25">
      <c r="A18" s="11"/>
      <c r="B18" s="11"/>
      <c r="C18" s="11"/>
      <c r="D18" s="11"/>
      <c r="E18" s="11"/>
      <c r="F18" s="10">
        <f t="shared" si="0"/>
        <v>0</v>
      </c>
      <c r="G18" s="10"/>
      <c r="H18" s="10"/>
      <c r="I18" s="10">
        <f t="shared" si="1"/>
        <v>0</v>
      </c>
      <c r="J18" s="10"/>
      <c r="K18" s="10"/>
      <c r="L18" s="10">
        <f t="shared" si="2"/>
        <v>0</v>
      </c>
      <c r="M18" s="9" t="e">
        <f t="shared" si="3"/>
        <v>#DIV/0!</v>
      </c>
    </row>
    <row r="19" spans="1:13" x14ac:dyDescent="0.25">
      <c r="A19" s="11"/>
      <c r="B19" s="11"/>
      <c r="C19" s="11"/>
      <c r="D19" s="11"/>
      <c r="E19" s="11"/>
      <c r="F19" s="10">
        <f t="shared" si="0"/>
        <v>0</v>
      </c>
      <c r="G19" s="10"/>
      <c r="H19" s="10"/>
      <c r="I19" s="10">
        <f t="shared" si="1"/>
        <v>0</v>
      </c>
      <c r="J19" s="10"/>
      <c r="K19" s="10"/>
      <c r="L19" s="10">
        <f t="shared" si="2"/>
        <v>0</v>
      </c>
      <c r="M19" s="9" t="e">
        <f t="shared" si="3"/>
        <v>#DIV/0!</v>
      </c>
    </row>
    <row r="20" spans="1:13" x14ac:dyDescent="0.25">
      <c r="A20" s="11"/>
      <c r="B20" s="11"/>
      <c r="C20" s="11"/>
      <c r="D20" s="11"/>
      <c r="E20" s="11"/>
      <c r="F20" s="10">
        <f t="shared" si="0"/>
        <v>0</v>
      </c>
      <c r="G20" s="10"/>
      <c r="H20" s="10"/>
      <c r="I20" s="10">
        <f t="shared" si="1"/>
        <v>0</v>
      </c>
      <c r="J20" s="10"/>
      <c r="K20" s="10"/>
      <c r="L20" s="10">
        <f t="shared" si="2"/>
        <v>0</v>
      </c>
      <c r="M20" s="9" t="e">
        <f t="shared" si="3"/>
        <v>#DIV/0!</v>
      </c>
    </row>
    <row r="21" spans="1:13" x14ac:dyDescent="0.25">
      <c r="A21" s="11"/>
      <c r="B21" s="11"/>
      <c r="C21" s="11"/>
      <c r="D21" s="11"/>
      <c r="E21" s="11"/>
      <c r="F21" s="10">
        <f t="shared" si="0"/>
        <v>0</v>
      </c>
      <c r="G21" s="10"/>
      <c r="H21" s="10"/>
      <c r="I21" s="10">
        <f t="shared" si="1"/>
        <v>0</v>
      </c>
      <c r="J21" s="10"/>
      <c r="K21" s="10"/>
      <c r="L21" s="10">
        <f t="shared" si="2"/>
        <v>0</v>
      </c>
      <c r="M21" s="9" t="e">
        <f t="shared" si="3"/>
        <v>#DIV/0!</v>
      </c>
    </row>
    <row r="22" spans="1:13" x14ac:dyDescent="0.25">
      <c r="A22" s="11"/>
      <c r="B22" s="11"/>
      <c r="C22" s="11"/>
      <c r="D22" s="11"/>
      <c r="E22" s="11"/>
      <c r="F22" s="10">
        <f t="shared" si="0"/>
        <v>0</v>
      </c>
      <c r="G22" s="10"/>
      <c r="H22" s="10"/>
      <c r="I22" s="10">
        <f t="shared" si="1"/>
        <v>0</v>
      </c>
      <c r="J22" s="10"/>
      <c r="K22" s="10"/>
      <c r="L22" s="10">
        <f t="shared" si="2"/>
        <v>0</v>
      </c>
      <c r="M22" s="9" t="e">
        <f t="shared" si="3"/>
        <v>#DIV/0!</v>
      </c>
    </row>
    <row r="23" spans="1:13" x14ac:dyDescent="0.25">
      <c r="A23" s="11"/>
      <c r="B23" s="11"/>
      <c r="C23" s="11"/>
      <c r="D23" s="11"/>
      <c r="E23" s="11"/>
      <c r="F23" s="10">
        <f t="shared" si="0"/>
        <v>0</v>
      </c>
      <c r="G23" s="10"/>
      <c r="H23" s="10"/>
      <c r="I23" s="10">
        <f t="shared" si="1"/>
        <v>0</v>
      </c>
      <c r="J23" s="10"/>
      <c r="K23" s="10"/>
      <c r="L23" s="10">
        <f t="shared" si="2"/>
        <v>0</v>
      </c>
      <c r="M23" s="9" t="e">
        <f t="shared" si="3"/>
        <v>#DIV/0!</v>
      </c>
    </row>
    <row r="24" spans="1:13" x14ac:dyDescent="0.25">
      <c r="A24" s="11"/>
      <c r="B24" s="11"/>
      <c r="C24" s="11"/>
      <c r="D24" s="11"/>
      <c r="E24" s="11"/>
      <c r="F24" s="10">
        <f t="shared" si="0"/>
        <v>0</v>
      </c>
      <c r="G24" s="10"/>
      <c r="H24" s="10"/>
      <c r="I24" s="10">
        <f t="shared" si="1"/>
        <v>0</v>
      </c>
      <c r="J24" s="10"/>
      <c r="K24" s="10"/>
      <c r="L24" s="10">
        <f t="shared" si="2"/>
        <v>0</v>
      </c>
      <c r="M24" s="9" t="e">
        <f t="shared" si="3"/>
        <v>#DIV/0!</v>
      </c>
    </row>
  </sheetData>
  <mergeCells count="11">
    <mergeCell ref="M2:M3"/>
    <mergeCell ref="A2:A3"/>
    <mergeCell ref="B2:B3"/>
    <mergeCell ref="C2:C3"/>
    <mergeCell ref="D2:D3"/>
    <mergeCell ref="E2:E3"/>
    <mergeCell ref="F2:F3"/>
    <mergeCell ref="G2:H2"/>
    <mergeCell ref="I2:I3"/>
    <mergeCell ref="J2:K2"/>
    <mergeCell ref="L2:L3"/>
  </mergeCells>
  <pageMargins left="0.7" right="0.7"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activeCell="A4" sqref="A4"/>
    </sheetView>
  </sheetViews>
  <sheetFormatPr defaultColWidth="8.7109375" defaultRowHeight="15" x14ac:dyDescent="0.25"/>
  <cols>
    <col min="1" max="1" width="14.5703125" style="8" customWidth="1"/>
    <col min="2" max="2" width="8.7109375" style="8"/>
    <col min="3" max="3" width="20.7109375" style="8" customWidth="1"/>
    <col min="4" max="4" width="8.7109375" style="8"/>
    <col min="5" max="5" width="18.42578125" style="8" customWidth="1"/>
    <col min="6" max="13" width="18.7109375" style="8" customWidth="1"/>
    <col min="14" max="16384" width="8.7109375" style="8"/>
  </cols>
  <sheetData>
    <row r="1" spans="1:13" x14ac:dyDescent="0.25">
      <c r="A1" s="13" t="s">
        <v>175</v>
      </c>
    </row>
    <row r="2" spans="1:13" ht="24" customHeight="1" x14ac:dyDescent="0.25">
      <c r="A2" s="42" t="s">
        <v>176</v>
      </c>
      <c r="B2" s="42" t="s">
        <v>177</v>
      </c>
      <c r="C2" s="42" t="s">
        <v>178</v>
      </c>
      <c r="D2" s="42" t="s">
        <v>179</v>
      </c>
      <c r="E2" s="42" t="s">
        <v>180</v>
      </c>
      <c r="F2" s="42" t="s">
        <v>181</v>
      </c>
      <c r="G2" s="42" t="s">
        <v>182</v>
      </c>
      <c r="H2" s="42"/>
      <c r="I2" s="42" t="s">
        <v>183</v>
      </c>
      <c r="J2" s="42" t="s">
        <v>184</v>
      </c>
      <c r="K2" s="42"/>
      <c r="L2" s="42" t="s">
        <v>185</v>
      </c>
      <c r="M2" s="42" t="s">
        <v>186</v>
      </c>
    </row>
    <row r="3" spans="1:13" ht="60" x14ac:dyDescent="0.25">
      <c r="A3" s="42"/>
      <c r="B3" s="42"/>
      <c r="C3" s="42"/>
      <c r="D3" s="42"/>
      <c r="E3" s="42"/>
      <c r="F3" s="42"/>
      <c r="G3" s="12" t="s">
        <v>187</v>
      </c>
      <c r="H3" s="12" t="s">
        <v>188</v>
      </c>
      <c r="I3" s="42"/>
      <c r="J3" s="12" t="s">
        <v>189</v>
      </c>
      <c r="K3" s="12" t="s">
        <v>190</v>
      </c>
      <c r="L3" s="42"/>
      <c r="M3" s="42"/>
    </row>
    <row r="4" spans="1:13" x14ac:dyDescent="0.25">
      <c r="A4" s="11"/>
      <c r="B4" s="11"/>
      <c r="C4" s="11"/>
      <c r="D4" s="11"/>
      <c r="E4" s="11"/>
      <c r="F4" s="10">
        <f t="shared" ref="F4:F24" si="0">G4+H4</f>
        <v>0</v>
      </c>
      <c r="G4" s="10"/>
      <c r="H4" s="10"/>
      <c r="I4" s="10">
        <f t="shared" ref="I4:I24" si="1">J4+K4</f>
        <v>0</v>
      </c>
      <c r="J4" s="10"/>
      <c r="K4" s="10"/>
      <c r="L4" s="10">
        <f t="shared" ref="L4:L24" si="2">F4+I4</f>
        <v>0</v>
      </c>
      <c r="M4" s="9" t="e">
        <f t="shared" ref="M4:M24" si="3">F4/L4</f>
        <v>#DIV/0!</v>
      </c>
    </row>
    <row r="5" spans="1:13" x14ac:dyDescent="0.25">
      <c r="A5" s="11"/>
      <c r="B5" s="11"/>
      <c r="C5" s="11"/>
      <c r="D5" s="11"/>
      <c r="E5" s="11"/>
      <c r="F5" s="10">
        <f t="shared" si="0"/>
        <v>0</v>
      </c>
      <c r="G5" s="10"/>
      <c r="H5" s="10"/>
      <c r="I5" s="10">
        <f t="shared" si="1"/>
        <v>0</v>
      </c>
      <c r="J5" s="10"/>
      <c r="K5" s="10"/>
      <c r="L5" s="10">
        <f t="shared" si="2"/>
        <v>0</v>
      </c>
      <c r="M5" s="9" t="e">
        <f t="shared" si="3"/>
        <v>#DIV/0!</v>
      </c>
    </row>
    <row r="6" spans="1:13" x14ac:dyDescent="0.25">
      <c r="A6" s="11"/>
      <c r="B6" s="11"/>
      <c r="C6" s="11"/>
      <c r="D6" s="11"/>
      <c r="E6" s="11"/>
      <c r="F6" s="10">
        <f t="shared" si="0"/>
        <v>0</v>
      </c>
      <c r="G6" s="10"/>
      <c r="H6" s="10"/>
      <c r="I6" s="10">
        <f t="shared" si="1"/>
        <v>0</v>
      </c>
      <c r="J6" s="10"/>
      <c r="K6" s="10"/>
      <c r="L6" s="10">
        <f t="shared" si="2"/>
        <v>0</v>
      </c>
      <c r="M6" s="9" t="e">
        <f t="shared" si="3"/>
        <v>#DIV/0!</v>
      </c>
    </row>
    <row r="7" spans="1:13" x14ac:dyDescent="0.25">
      <c r="A7" s="11"/>
      <c r="B7" s="11"/>
      <c r="C7" s="11"/>
      <c r="D7" s="11"/>
      <c r="E7" s="11"/>
      <c r="F7" s="10">
        <f t="shared" si="0"/>
        <v>0</v>
      </c>
      <c r="G7" s="10"/>
      <c r="H7" s="10"/>
      <c r="I7" s="10">
        <f t="shared" si="1"/>
        <v>0</v>
      </c>
      <c r="J7" s="10"/>
      <c r="K7" s="10"/>
      <c r="L7" s="10">
        <f t="shared" si="2"/>
        <v>0</v>
      </c>
      <c r="M7" s="9" t="e">
        <f t="shared" si="3"/>
        <v>#DIV/0!</v>
      </c>
    </row>
    <row r="8" spans="1:13" x14ac:dyDescent="0.25">
      <c r="A8" s="11"/>
      <c r="B8" s="11"/>
      <c r="C8" s="11"/>
      <c r="D8" s="11"/>
      <c r="E8" s="11"/>
      <c r="F8" s="10">
        <f t="shared" si="0"/>
        <v>0</v>
      </c>
      <c r="G8" s="10"/>
      <c r="H8" s="10"/>
      <c r="I8" s="10">
        <f t="shared" si="1"/>
        <v>0</v>
      </c>
      <c r="J8" s="10"/>
      <c r="K8" s="10"/>
      <c r="L8" s="10">
        <f t="shared" si="2"/>
        <v>0</v>
      </c>
      <c r="M8" s="9" t="e">
        <f t="shared" si="3"/>
        <v>#DIV/0!</v>
      </c>
    </row>
    <row r="9" spans="1:13" x14ac:dyDescent="0.25">
      <c r="A9" s="11"/>
      <c r="B9" s="11"/>
      <c r="C9" s="11"/>
      <c r="D9" s="11"/>
      <c r="E9" s="11"/>
      <c r="F9" s="10">
        <f t="shared" si="0"/>
        <v>0</v>
      </c>
      <c r="G9" s="10"/>
      <c r="H9" s="10"/>
      <c r="I9" s="10">
        <f t="shared" si="1"/>
        <v>0</v>
      </c>
      <c r="J9" s="10"/>
      <c r="K9" s="10"/>
      <c r="L9" s="10">
        <f t="shared" si="2"/>
        <v>0</v>
      </c>
      <c r="M9" s="9" t="e">
        <f t="shared" si="3"/>
        <v>#DIV/0!</v>
      </c>
    </row>
    <row r="10" spans="1:13" x14ac:dyDescent="0.25">
      <c r="A10" s="11"/>
      <c r="B10" s="11"/>
      <c r="C10" s="11"/>
      <c r="D10" s="11"/>
      <c r="E10" s="11"/>
      <c r="F10" s="10">
        <f t="shared" si="0"/>
        <v>0</v>
      </c>
      <c r="G10" s="10"/>
      <c r="H10" s="10"/>
      <c r="I10" s="10">
        <f t="shared" si="1"/>
        <v>0</v>
      </c>
      <c r="J10" s="10"/>
      <c r="K10" s="10"/>
      <c r="L10" s="10">
        <f t="shared" si="2"/>
        <v>0</v>
      </c>
      <c r="M10" s="9" t="e">
        <f t="shared" si="3"/>
        <v>#DIV/0!</v>
      </c>
    </row>
    <row r="11" spans="1:13" x14ac:dyDescent="0.25">
      <c r="A11" s="11"/>
      <c r="B11" s="11"/>
      <c r="C11" s="11"/>
      <c r="D11" s="11"/>
      <c r="E11" s="11"/>
      <c r="F11" s="10">
        <f t="shared" si="0"/>
        <v>0</v>
      </c>
      <c r="G11" s="10"/>
      <c r="H11" s="10"/>
      <c r="I11" s="10">
        <f t="shared" si="1"/>
        <v>0</v>
      </c>
      <c r="J11" s="10"/>
      <c r="K11" s="10"/>
      <c r="L11" s="10">
        <f t="shared" si="2"/>
        <v>0</v>
      </c>
      <c r="M11" s="9" t="e">
        <f t="shared" si="3"/>
        <v>#DIV/0!</v>
      </c>
    </row>
    <row r="12" spans="1:13" x14ac:dyDescent="0.25">
      <c r="A12" s="11"/>
      <c r="B12" s="11"/>
      <c r="C12" s="11"/>
      <c r="D12" s="11"/>
      <c r="E12" s="11"/>
      <c r="F12" s="10">
        <f t="shared" si="0"/>
        <v>0</v>
      </c>
      <c r="G12" s="10"/>
      <c r="H12" s="10"/>
      <c r="I12" s="10">
        <f t="shared" si="1"/>
        <v>0</v>
      </c>
      <c r="J12" s="10"/>
      <c r="K12" s="10"/>
      <c r="L12" s="10">
        <f t="shared" si="2"/>
        <v>0</v>
      </c>
      <c r="M12" s="9" t="e">
        <f t="shared" si="3"/>
        <v>#DIV/0!</v>
      </c>
    </row>
    <row r="13" spans="1:13" x14ac:dyDescent="0.25">
      <c r="A13" s="11"/>
      <c r="B13" s="11"/>
      <c r="C13" s="11"/>
      <c r="D13" s="11"/>
      <c r="E13" s="11"/>
      <c r="F13" s="10">
        <f t="shared" si="0"/>
        <v>0</v>
      </c>
      <c r="G13" s="10"/>
      <c r="H13" s="10"/>
      <c r="I13" s="10">
        <f t="shared" si="1"/>
        <v>0</v>
      </c>
      <c r="J13" s="10"/>
      <c r="K13" s="10"/>
      <c r="L13" s="10">
        <f t="shared" si="2"/>
        <v>0</v>
      </c>
      <c r="M13" s="9" t="e">
        <f t="shared" si="3"/>
        <v>#DIV/0!</v>
      </c>
    </row>
    <row r="14" spans="1:13" x14ac:dyDescent="0.25">
      <c r="A14" s="11"/>
      <c r="B14" s="11"/>
      <c r="C14" s="11"/>
      <c r="D14" s="11"/>
      <c r="E14" s="11"/>
      <c r="F14" s="10">
        <f t="shared" si="0"/>
        <v>0</v>
      </c>
      <c r="G14" s="10"/>
      <c r="H14" s="10"/>
      <c r="I14" s="10">
        <f t="shared" si="1"/>
        <v>0</v>
      </c>
      <c r="J14" s="10"/>
      <c r="K14" s="10"/>
      <c r="L14" s="10">
        <f t="shared" si="2"/>
        <v>0</v>
      </c>
      <c r="M14" s="9" t="e">
        <f t="shared" si="3"/>
        <v>#DIV/0!</v>
      </c>
    </row>
    <row r="15" spans="1:13" x14ac:dyDescent="0.25">
      <c r="A15" s="11"/>
      <c r="B15" s="11"/>
      <c r="C15" s="11"/>
      <c r="D15" s="11"/>
      <c r="E15" s="11"/>
      <c r="F15" s="10">
        <f t="shared" si="0"/>
        <v>0</v>
      </c>
      <c r="G15" s="10"/>
      <c r="H15" s="10"/>
      <c r="I15" s="10">
        <f t="shared" si="1"/>
        <v>0</v>
      </c>
      <c r="J15" s="10"/>
      <c r="K15" s="10"/>
      <c r="L15" s="10">
        <f t="shared" si="2"/>
        <v>0</v>
      </c>
      <c r="M15" s="9" t="e">
        <f t="shared" si="3"/>
        <v>#DIV/0!</v>
      </c>
    </row>
    <row r="16" spans="1:13" x14ac:dyDescent="0.25">
      <c r="A16" s="11"/>
      <c r="B16" s="11"/>
      <c r="C16" s="11"/>
      <c r="D16" s="11"/>
      <c r="E16" s="11"/>
      <c r="F16" s="10">
        <f t="shared" si="0"/>
        <v>0</v>
      </c>
      <c r="G16" s="10"/>
      <c r="H16" s="10"/>
      <c r="I16" s="10">
        <f t="shared" si="1"/>
        <v>0</v>
      </c>
      <c r="J16" s="10"/>
      <c r="K16" s="10"/>
      <c r="L16" s="10">
        <f t="shared" si="2"/>
        <v>0</v>
      </c>
      <c r="M16" s="9" t="e">
        <f t="shared" si="3"/>
        <v>#DIV/0!</v>
      </c>
    </row>
    <row r="17" spans="1:13" x14ac:dyDescent="0.25">
      <c r="A17" s="11"/>
      <c r="B17" s="11"/>
      <c r="C17" s="11"/>
      <c r="D17" s="11"/>
      <c r="E17" s="11"/>
      <c r="F17" s="10">
        <f t="shared" si="0"/>
        <v>0</v>
      </c>
      <c r="G17" s="10"/>
      <c r="H17" s="10"/>
      <c r="I17" s="10">
        <f t="shared" si="1"/>
        <v>0</v>
      </c>
      <c r="J17" s="10"/>
      <c r="K17" s="10"/>
      <c r="L17" s="10">
        <f t="shared" si="2"/>
        <v>0</v>
      </c>
      <c r="M17" s="9" t="e">
        <f t="shared" si="3"/>
        <v>#DIV/0!</v>
      </c>
    </row>
    <row r="18" spans="1:13" x14ac:dyDescent="0.25">
      <c r="A18" s="11"/>
      <c r="B18" s="11"/>
      <c r="C18" s="11"/>
      <c r="D18" s="11"/>
      <c r="E18" s="11"/>
      <c r="F18" s="10">
        <f t="shared" si="0"/>
        <v>0</v>
      </c>
      <c r="G18" s="10"/>
      <c r="H18" s="10"/>
      <c r="I18" s="10">
        <f t="shared" si="1"/>
        <v>0</v>
      </c>
      <c r="J18" s="10"/>
      <c r="K18" s="10"/>
      <c r="L18" s="10">
        <f t="shared" si="2"/>
        <v>0</v>
      </c>
      <c r="M18" s="9" t="e">
        <f t="shared" si="3"/>
        <v>#DIV/0!</v>
      </c>
    </row>
    <row r="19" spans="1:13" x14ac:dyDescent="0.25">
      <c r="A19" s="11"/>
      <c r="B19" s="11"/>
      <c r="C19" s="11"/>
      <c r="D19" s="11"/>
      <c r="E19" s="11"/>
      <c r="F19" s="10">
        <f t="shared" si="0"/>
        <v>0</v>
      </c>
      <c r="G19" s="10"/>
      <c r="H19" s="10"/>
      <c r="I19" s="10">
        <f t="shared" si="1"/>
        <v>0</v>
      </c>
      <c r="J19" s="10"/>
      <c r="K19" s="10"/>
      <c r="L19" s="10">
        <f t="shared" si="2"/>
        <v>0</v>
      </c>
      <c r="M19" s="9" t="e">
        <f t="shared" si="3"/>
        <v>#DIV/0!</v>
      </c>
    </row>
    <row r="20" spans="1:13" x14ac:dyDescent="0.25">
      <c r="A20" s="11"/>
      <c r="B20" s="11"/>
      <c r="C20" s="11"/>
      <c r="D20" s="11"/>
      <c r="E20" s="11"/>
      <c r="F20" s="10">
        <f t="shared" si="0"/>
        <v>0</v>
      </c>
      <c r="G20" s="10"/>
      <c r="H20" s="10"/>
      <c r="I20" s="10">
        <f t="shared" si="1"/>
        <v>0</v>
      </c>
      <c r="J20" s="10"/>
      <c r="K20" s="10"/>
      <c r="L20" s="10">
        <f t="shared" si="2"/>
        <v>0</v>
      </c>
      <c r="M20" s="9" t="e">
        <f t="shared" si="3"/>
        <v>#DIV/0!</v>
      </c>
    </row>
    <row r="21" spans="1:13" x14ac:dyDescent="0.25">
      <c r="A21" s="11"/>
      <c r="B21" s="11"/>
      <c r="C21" s="11"/>
      <c r="D21" s="11"/>
      <c r="E21" s="11"/>
      <c r="F21" s="10">
        <f t="shared" si="0"/>
        <v>0</v>
      </c>
      <c r="G21" s="10"/>
      <c r="H21" s="10"/>
      <c r="I21" s="10">
        <f t="shared" si="1"/>
        <v>0</v>
      </c>
      <c r="J21" s="10"/>
      <c r="K21" s="10"/>
      <c r="L21" s="10">
        <f t="shared" si="2"/>
        <v>0</v>
      </c>
      <c r="M21" s="9" t="e">
        <f t="shared" si="3"/>
        <v>#DIV/0!</v>
      </c>
    </row>
    <row r="22" spans="1:13" x14ac:dyDescent="0.25">
      <c r="A22" s="11"/>
      <c r="B22" s="11"/>
      <c r="C22" s="11"/>
      <c r="D22" s="11"/>
      <c r="E22" s="11"/>
      <c r="F22" s="10">
        <f t="shared" si="0"/>
        <v>0</v>
      </c>
      <c r="G22" s="10"/>
      <c r="H22" s="10"/>
      <c r="I22" s="10">
        <f t="shared" si="1"/>
        <v>0</v>
      </c>
      <c r="J22" s="10"/>
      <c r="K22" s="10"/>
      <c r="L22" s="10">
        <f t="shared" si="2"/>
        <v>0</v>
      </c>
      <c r="M22" s="9" t="e">
        <f t="shared" si="3"/>
        <v>#DIV/0!</v>
      </c>
    </row>
    <row r="23" spans="1:13" x14ac:dyDescent="0.25">
      <c r="A23" s="11"/>
      <c r="B23" s="11"/>
      <c r="C23" s="11"/>
      <c r="D23" s="11"/>
      <c r="E23" s="11"/>
      <c r="F23" s="10">
        <f t="shared" si="0"/>
        <v>0</v>
      </c>
      <c r="G23" s="10"/>
      <c r="H23" s="10"/>
      <c r="I23" s="10">
        <f t="shared" si="1"/>
        <v>0</v>
      </c>
      <c r="J23" s="10"/>
      <c r="K23" s="10"/>
      <c r="L23" s="10">
        <f t="shared" si="2"/>
        <v>0</v>
      </c>
      <c r="M23" s="9" t="e">
        <f t="shared" si="3"/>
        <v>#DIV/0!</v>
      </c>
    </row>
    <row r="24" spans="1:13" x14ac:dyDescent="0.25">
      <c r="A24" s="11"/>
      <c r="B24" s="11"/>
      <c r="C24" s="11"/>
      <c r="D24" s="11"/>
      <c r="E24" s="11"/>
      <c r="F24" s="10">
        <f t="shared" si="0"/>
        <v>0</v>
      </c>
      <c r="G24" s="10"/>
      <c r="H24" s="10"/>
      <c r="I24" s="10">
        <f t="shared" si="1"/>
        <v>0</v>
      </c>
      <c r="J24" s="10"/>
      <c r="K24" s="10"/>
      <c r="L24" s="10">
        <f t="shared" si="2"/>
        <v>0</v>
      </c>
      <c r="M24" s="9" t="e">
        <f t="shared" si="3"/>
        <v>#DIV/0!</v>
      </c>
    </row>
  </sheetData>
  <mergeCells count="11">
    <mergeCell ref="M2:M3"/>
    <mergeCell ref="A2:A3"/>
    <mergeCell ref="B2:B3"/>
    <mergeCell ref="C2:C3"/>
    <mergeCell ref="D2:D3"/>
    <mergeCell ref="E2:E3"/>
    <mergeCell ref="F2:F3"/>
    <mergeCell ref="G2:H2"/>
    <mergeCell ref="I2:I3"/>
    <mergeCell ref="J2:K2"/>
    <mergeCell ref="L2:L3"/>
  </mergeCell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activeCell="A4" sqref="A4"/>
    </sheetView>
  </sheetViews>
  <sheetFormatPr defaultColWidth="8.7109375" defaultRowHeight="15" x14ac:dyDescent="0.25"/>
  <cols>
    <col min="1" max="1" width="14.5703125" style="8" customWidth="1"/>
    <col min="2" max="2" width="8.7109375" style="8"/>
    <col min="3" max="3" width="20.7109375" style="8" customWidth="1"/>
    <col min="4" max="4" width="8.7109375" style="8"/>
    <col min="5" max="5" width="18.42578125" style="8" customWidth="1"/>
    <col min="6" max="13" width="18.7109375" style="8" customWidth="1"/>
    <col min="14" max="16384" width="8.7109375" style="8"/>
  </cols>
  <sheetData>
    <row r="1" spans="1:13" x14ac:dyDescent="0.25">
      <c r="A1" s="13" t="s">
        <v>175</v>
      </c>
    </row>
    <row r="2" spans="1:13" ht="24" customHeight="1" x14ac:dyDescent="0.25">
      <c r="A2" s="42" t="s">
        <v>176</v>
      </c>
      <c r="B2" s="42" t="s">
        <v>177</v>
      </c>
      <c r="C2" s="42" t="s">
        <v>178</v>
      </c>
      <c r="D2" s="42" t="s">
        <v>179</v>
      </c>
      <c r="E2" s="42" t="s">
        <v>180</v>
      </c>
      <c r="F2" s="42" t="s">
        <v>181</v>
      </c>
      <c r="G2" s="42" t="s">
        <v>182</v>
      </c>
      <c r="H2" s="42"/>
      <c r="I2" s="42" t="s">
        <v>183</v>
      </c>
      <c r="J2" s="42" t="s">
        <v>184</v>
      </c>
      <c r="K2" s="42"/>
      <c r="L2" s="42" t="s">
        <v>185</v>
      </c>
      <c r="M2" s="42" t="s">
        <v>186</v>
      </c>
    </row>
    <row r="3" spans="1:13" ht="60" x14ac:dyDescent="0.25">
      <c r="A3" s="42"/>
      <c r="B3" s="42"/>
      <c r="C3" s="42"/>
      <c r="D3" s="42"/>
      <c r="E3" s="42"/>
      <c r="F3" s="42"/>
      <c r="G3" s="12" t="s">
        <v>187</v>
      </c>
      <c r="H3" s="12" t="s">
        <v>188</v>
      </c>
      <c r="I3" s="42"/>
      <c r="J3" s="12" t="s">
        <v>189</v>
      </c>
      <c r="K3" s="12" t="s">
        <v>190</v>
      </c>
      <c r="L3" s="42"/>
      <c r="M3" s="42"/>
    </row>
    <row r="4" spans="1:13" x14ac:dyDescent="0.25">
      <c r="A4" s="11"/>
      <c r="B4" s="11"/>
      <c r="C4" s="11"/>
      <c r="D4" s="11"/>
      <c r="E4" s="11"/>
      <c r="F4" s="10">
        <f>'Tab. 11 po planowanych zmianach'!F4-'Tab. 11 obowiązująca'!F4</f>
        <v>0</v>
      </c>
      <c r="G4" s="10">
        <f>'Tab. 11 po planowanych zmianach'!G4-'Tab. 11 obowiązująca'!G4</f>
        <v>0</v>
      </c>
      <c r="H4" s="10">
        <f>'Tab. 11 po planowanych zmianach'!H4-'Tab. 11 obowiązująca'!H4</f>
        <v>0</v>
      </c>
      <c r="I4" s="10">
        <f>'Tab. 11 po planowanych zmianach'!I4-'Tab. 11 obowiązująca'!I4</f>
        <v>0</v>
      </c>
      <c r="J4" s="10">
        <f>'Tab. 11 po planowanych zmianach'!J4-'Tab. 11 obowiązująca'!J4</f>
        <v>0</v>
      </c>
      <c r="K4" s="10">
        <f>'Tab. 11 po planowanych zmianach'!K4-'Tab. 11 obowiązująca'!K4</f>
        <v>0</v>
      </c>
      <c r="L4" s="10">
        <f>'Tab. 11 po planowanych zmianach'!L4-'Tab. 11 obowiązująca'!L4</f>
        <v>0</v>
      </c>
      <c r="M4" s="10" t="e">
        <f>'Tab. 11 po planowanych zmianach'!M4-'Tab. 11 obowiązująca'!M4</f>
        <v>#DIV/0!</v>
      </c>
    </row>
    <row r="5" spans="1:13" x14ac:dyDescent="0.25">
      <c r="A5" s="11"/>
      <c r="B5" s="11"/>
      <c r="C5" s="11"/>
      <c r="D5" s="11"/>
      <c r="E5" s="11"/>
      <c r="F5" s="10">
        <f>'Tab. 11 po planowanych zmianach'!F5-'Tab. 11 obowiązująca'!F5</f>
        <v>0</v>
      </c>
      <c r="G5" s="10">
        <f>'Tab. 11 po planowanych zmianach'!G5-'Tab. 11 obowiązująca'!G5</f>
        <v>0</v>
      </c>
      <c r="H5" s="10">
        <f>'Tab. 11 po planowanych zmianach'!H5-'Tab. 11 obowiązująca'!H5</f>
        <v>0</v>
      </c>
      <c r="I5" s="10">
        <f>'Tab. 11 po planowanych zmianach'!I5-'Tab. 11 obowiązująca'!I5</f>
        <v>0</v>
      </c>
      <c r="J5" s="10">
        <f>'Tab. 11 po planowanych zmianach'!J5-'Tab. 11 obowiązująca'!J5</f>
        <v>0</v>
      </c>
      <c r="K5" s="10">
        <f>'Tab. 11 po planowanych zmianach'!K5-'Tab. 11 obowiązująca'!K5</f>
        <v>0</v>
      </c>
      <c r="L5" s="10">
        <f>'Tab. 11 po planowanych zmianach'!L5-'Tab. 11 obowiązująca'!L5</f>
        <v>0</v>
      </c>
      <c r="M5" s="10" t="e">
        <f>'Tab. 11 po planowanych zmianach'!M5-'Tab. 11 obowiązująca'!M5</f>
        <v>#DIV/0!</v>
      </c>
    </row>
    <row r="6" spans="1:13" x14ac:dyDescent="0.25">
      <c r="A6" s="11"/>
      <c r="B6" s="11"/>
      <c r="C6" s="11"/>
      <c r="D6" s="11"/>
      <c r="E6" s="11"/>
      <c r="F6" s="10">
        <f>'Tab. 11 po planowanych zmianach'!F6-'Tab. 11 obowiązująca'!F6</f>
        <v>0</v>
      </c>
      <c r="G6" s="10">
        <f>'Tab. 11 po planowanych zmianach'!G6-'Tab. 11 obowiązująca'!G6</f>
        <v>0</v>
      </c>
      <c r="H6" s="10">
        <f>'Tab. 11 po planowanych zmianach'!H6-'Tab. 11 obowiązująca'!H6</f>
        <v>0</v>
      </c>
      <c r="I6" s="10">
        <f>'Tab. 11 po planowanych zmianach'!I6-'Tab. 11 obowiązująca'!I6</f>
        <v>0</v>
      </c>
      <c r="J6" s="10">
        <f>'Tab. 11 po planowanych zmianach'!J6-'Tab. 11 obowiązująca'!J6</f>
        <v>0</v>
      </c>
      <c r="K6" s="10">
        <f>'Tab. 11 po planowanych zmianach'!K6-'Tab. 11 obowiązująca'!K6</f>
        <v>0</v>
      </c>
      <c r="L6" s="10">
        <f>'Tab. 11 po planowanych zmianach'!L6-'Tab. 11 obowiązująca'!L6</f>
        <v>0</v>
      </c>
      <c r="M6" s="10" t="e">
        <f>'Tab. 11 po planowanych zmianach'!M6-'Tab. 11 obowiązująca'!M6</f>
        <v>#DIV/0!</v>
      </c>
    </row>
    <row r="7" spans="1:13" x14ac:dyDescent="0.25">
      <c r="A7" s="11"/>
      <c r="B7" s="11"/>
      <c r="C7" s="11"/>
      <c r="D7" s="11"/>
      <c r="E7" s="11"/>
      <c r="F7" s="10">
        <f>'Tab. 11 po planowanych zmianach'!F7-'Tab. 11 obowiązująca'!F7</f>
        <v>0</v>
      </c>
      <c r="G7" s="10">
        <f>'Tab. 11 po planowanych zmianach'!G7-'Tab. 11 obowiązująca'!G7</f>
        <v>0</v>
      </c>
      <c r="H7" s="10">
        <f>'Tab. 11 po planowanych zmianach'!H7-'Tab. 11 obowiązująca'!H7</f>
        <v>0</v>
      </c>
      <c r="I7" s="10">
        <f>'Tab. 11 po planowanych zmianach'!I7-'Tab. 11 obowiązująca'!I7</f>
        <v>0</v>
      </c>
      <c r="J7" s="10">
        <f>'Tab. 11 po planowanych zmianach'!J7-'Tab. 11 obowiązująca'!J7</f>
        <v>0</v>
      </c>
      <c r="K7" s="10">
        <f>'Tab. 11 po planowanych zmianach'!K7-'Tab. 11 obowiązująca'!K7</f>
        <v>0</v>
      </c>
      <c r="L7" s="10">
        <f>'Tab. 11 po planowanych zmianach'!L7-'Tab. 11 obowiązująca'!L7</f>
        <v>0</v>
      </c>
      <c r="M7" s="10" t="e">
        <f>'Tab. 11 po planowanych zmianach'!M7-'Tab. 11 obowiązująca'!M7</f>
        <v>#DIV/0!</v>
      </c>
    </row>
    <row r="8" spans="1:13" x14ac:dyDescent="0.25">
      <c r="A8" s="11"/>
      <c r="B8" s="11"/>
      <c r="C8" s="11"/>
      <c r="D8" s="11"/>
      <c r="E8" s="11"/>
      <c r="F8" s="10">
        <f>'Tab. 11 po planowanych zmianach'!F8-'Tab. 11 obowiązująca'!F8</f>
        <v>0</v>
      </c>
      <c r="G8" s="10">
        <f>'Tab. 11 po planowanych zmianach'!G8-'Tab. 11 obowiązująca'!G8</f>
        <v>0</v>
      </c>
      <c r="H8" s="10">
        <f>'Tab. 11 po planowanych zmianach'!H8-'Tab. 11 obowiązująca'!H8</f>
        <v>0</v>
      </c>
      <c r="I8" s="10">
        <f>'Tab. 11 po planowanych zmianach'!I8-'Tab. 11 obowiązująca'!I8</f>
        <v>0</v>
      </c>
      <c r="J8" s="10">
        <f>'Tab. 11 po planowanych zmianach'!J8-'Tab. 11 obowiązująca'!J8</f>
        <v>0</v>
      </c>
      <c r="K8" s="10">
        <f>'Tab. 11 po planowanych zmianach'!K8-'Tab. 11 obowiązująca'!K8</f>
        <v>0</v>
      </c>
      <c r="L8" s="10">
        <f>'Tab. 11 po planowanych zmianach'!L8-'Tab. 11 obowiązująca'!L8</f>
        <v>0</v>
      </c>
      <c r="M8" s="10" t="e">
        <f>'Tab. 11 po planowanych zmianach'!M8-'Tab. 11 obowiązująca'!M8</f>
        <v>#DIV/0!</v>
      </c>
    </row>
    <row r="9" spans="1:13" x14ac:dyDescent="0.25">
      <c r="A9" s="11"/>
      <c r="B9" s="11"/>
      <c r="C9" s="11"/>
      <c r="D9" s="11"/>
      <c r="E9" s="11"/>
      <c r="F9" s="10">
        <f>'Tab. 11 po planowanych zmianach'!F9-'Tab. 11 obowiązująca'!F9</f>
        <v>0</v>
      </c>
      <c r="G9" s="10">
        <f>'Tab. 11 po planowanych zmianach'!G9-'Tab. 11 obowiązująca'!G9</f>
        <v>0</v>
      </c>
      <c r="H9" s="10">
        <f>'Tab. 11 po planowanych zmianach'!H9-'Tab. 11 obowiązująca'!H9</f>
        <v>0</v>
      </c>
      <c r="I9" s="10">
        <f>'Tab. 11 po planowanych zmianach'!I9-'Tab. 11 obowiązująca'!I9</f>
        <v>0</v>
      </c>
      <c r="J9" s="10">
        <f>'Tab. 11 po planowanych zmianach'!J9-'Tab. 11 obowiązująca'!J9</f>
        <v>0</v>
      </c>
      <c r="K9" s="10">
        <f>'Tab. 11 po planowanych zmianach'!K9-'Tab. 11 obowiązująca'!K9</f>
        <v>0</v>
      </c>
      <c r="L9" s="10">
        <f>'Tab. 11 po planowanych zmianach'!L9-'Tab. 11 obowiązująca'!L9</f>
        <v>0</v>
      </c>
      <c r="M9" s="10" t="e">
        <f>'Tab. 11 po planowanych zmianach'!M9-'Tab. 11 obowiązująca'!M9</f>
        <v>#DIV/0!</v>
      </c>
    </row>
    <row r="10" spans="1:13" x14ac:dyDescent="0.25">
      <c r="A10" s="11"/>
      <c r="B10" s="11"/>
      <c r="C10" s="11"/>
      <c r="D10" s="11"/>
      <c r="E10" s="11"/>
      <c r="F10" s="10">
        <f>'Tab. 11 po planowanych zmianach'!F10-'Tab. 11 obowiązująca'!F10</f>
        <v>0</v>
      </c>
      <c r="G10" s="10">
        <f>'Tab. 11 po planowanych zmianach'!G10-'Tab. 11 obowiązująca'!G10</f>
        <v>0</v>
      </c>
      <c r="H10" s="10">
        <f>'Tab. 11 po planowanych zmianach'!H10-'Tab. 11 obowiązująca'!H10</f>
        <v>0</v>
      </c>
      <c r="I10" s="10">
        <f>'Tab. 11 po planowanych zmianach'!I10-'Tab. 11 obowiązująca'!I10</f>
        <v>0</v>
      </c>
      <c r="J10" s="10">
        <f>'Tab. 11 po planowanych zmianach'!J10-'Tab. 11 obowiązująca'!J10</f>
        <v>0</v>
      </c>
      <c r="K10" s="10">
        <f>'Tab. 11 po planowanych zmianach'!K10-'Tab. 11 obowiązująca'!K10</f>
        <v>0</v>
      </c>
      <c r="L10" s="10">
        <f>'Tab. 11 po planowanych zmianach'!L10-'Tab. 11 obowiązująca'!L10</f>
        <v>0</v>
      </c>
      <c r="M10" s="10" t="e">
        <f>'Tab. 11 po planowanych zmianach'!M10-'Tab. 11 obowiązująca'!M10</f>
        <v>#DIV/0!</v>
      </c>
    </row>
    <row r="11" spans="1:13" x14ac:dyDescent="0.25">
      <c r="A11" s="11"/>
      <c r="B11" s="11"/>
      <c r="C11" s="11"/>
      <c r="D11" s="11"/>
      <c r="E11" s="11"/>
      <c r="F11" s="10">
        <f>'Tab. 11 po planowanych zmianach'!F11-'Tab. 11 obowiązująca'!F11</f>
        <v>0</v>
      </c>
      <c r="G11" s="10">
        <f>'Tab. 11 po planowanych zmianach'!G11-'Tab. 11 obowiązująca'!G11</f>
        <v>0</v>
      </c>
      <c r="H11" s="10">
        <f>'Tab. 11 po planowanych zmianach'!H11-'Tab. 11 obowiązująca'!H11</f>
        <v>0</v>
      </c>
      <c r="I11" s="10">
        <f>'Tab. 11 po planowanych zmianach'!I11-'Tab. 11 obowiązująca'!I11</f>
        <v>0</v>
      </c>
      <c r="J11" s="10">
        <f>'Tab. 11 po planowanych zmianach'!J11-'Tab. 11 obowiązująca'!J11</f>
        <v>0</v>
      </c>
      <c r="K11" s="10">
        <f>'Tab. 11 po planowanych zmianach'!K11-'Tab. 11 obowiązująca'!K11</f>
        <v>0</v>
      </c>
      <c r="L11" s="10">
        <f>'Tab. 11 po planowanych zmianach'!L11-'Tab. 11 obowiązująca'!L11</f>
        <v>0</v>
      </c>
      <c r="M11" s="10" t="e">
        <f>'Tab. 11 po planowanych zmianach'!M11-'Tab. 11 obowiązująca'!M11</f>
        <v>#DIV/0!</v>
      </c>
    </row>
    <row r="12" spans="1:13" x14ac:dyDescent="0.25">
      <c r="A12" s="11"/>
      <c r="B12" s="11"/>
      <c r="C12" s="11"/>
      <c r="D12" s="11"/>
      <c r="E12" s="11"/>
      <c r="F12" s="10">
        <f>'Tab. 11 po planowanych zmianach'!F12-'Tab. 11 obowiązująca'!F12</f>
        <v>0</v>
      </c>
      <c r="G12" s="10">
        <f>'Tab. 11 po planowanych zmianach'!G12-'Tab. 11 obowiązująca'!G12</f>
        <v>0</v>
      </c>
      <c r="H12" s="10">
        <f>'Tab. 11 po planowanych zmianach'!H12-'Tab. 11 obowiązująca'!H12</f>
        <v>0</v>
      </c>
      <c r="I12" s="10">
        <f>'Tab. 11 po planowanych zmianach'!I12-'Tab. 11 obowiązująca'!I12</f>
        <v>0</v>
      </c>
      <c r="J12" s="10">
        <f>'Tab. 11 po planowanych zmianach'!J12-'Tab. 11 obowiązująca'!J12</f>
        <v>0</v>
      </c>
      <c r="K12" s="10">
        <f>'Tab. 11 po planowanych zmianach'!K12-'Tab. 11 obowiązująca'!K12</f>
        <v>0</v>
      </c>
      <c r="L12" s="10">
        <f>'Tab. 11 po planowanych zmianach'!L12-'Tab. 11 obowiązująca'!L12</f>
        <v>0</v>
      </c>
      <c r="M12" s="10" t="e">
        <f>'Tab. 11 po planowanych zmianach'!M12-'Tab. 11 obowiązująca'!M12</f>
        <v>#DIV/0!</v>
      </c>
    </row>
    <row r="13" spans="1:13" x14ac:dyDescent="0.25">
      <c r="A13" s="11"/>
      <c r="B13" s="11"/>
      <c r="C13" s="11"/>
      <c r="D13" s="11"/>
      <c r="E13" s="11"/>
      <c r="F13" s="10">
        <f>'Tab. 11 po planowanych zmianach'!F13-'Tab. 11 obowiązująca'!F13</f>
        <v>0</v>
      </c>
      <c r="G13" s="10">
        <f>'Tab. 11 po planowanych zmianach'!G13-'Tab. 11 obowiązująca'!G13</f>
        <v>0</v>
      </c>
      <c r="H13" s="10">
        <f>'Tab. 11 po planowanych zmianach'!H13-'Tab. 11 obowiązująca'!H13</f>
        <v>0</v>
      </c>
      <c r="I13" s="10">
        <f>'Tab. 11 po planowanych zmianach'!I13-'Tab. 11 obowiązująca'!I13</f>
        <v>0</v>
      </c>
      <c r="J13" s="10">
        <f>'Tab. 11 po planowanych zmianach'!J13-'Tab. 11 obowiązująca'!J13</f>
        <v>0</v>
      </c>
      <c r="K13" s="10">
        <f>'Tab. 11 po planowanych zmianach'!K13-'Tab. 11 obowiązująca'!K13</f>
        <v>0</v>
      </c>
      <c r="L13" s="10">
        <f>'Tab. 11 po planowanych zmianach'!L13-'Tab. 11 obowiązująca'!L13</f>
        <v>0</v>
      </c>
      <c r="M13" s="10" t="e">
        <f>'Tab. 11 po planowanych zmianach'!M13-'Tab. 11 obowiązująca'!M13</f>
        <v>#DIV/0!</v>
      </c>
    </row>
    <row r="14" spans="1:13" x14ac:dyDescent="0.25">
      <c r="A14" s="11"/>
      <c r="B14" s="11"/>
      <c r="C14" s="11"/>
      <c r="D14" s="11"/>
      <c r="E14" s="11"/>
      <c r="F14" s="10">
        <f>'Tab. 11 po planowanych zmianach'!F14-'Tab. 11 obowiązująca'!F14</f>
        <v>0</v>
      </c>
      <c r="G14" s="10">
        <f>'Tab. 11 po planowanych zmianach'!G14-'Tab. 11 obowiązująca'!G14</f>
        <v>0</v>
      </c>
      <c r="H14" s="10">
        <f>'Tab. 11 po planowanych zmianach'!H14-'Tab. 11 obowiązująca'!H14</f>
        <v>0</v>
      </c>
      <c r="I14" s="10">
        <f>'Tab. 11 po planowanych zmianach'!I14-'Tab. 11 obowiązująca'!I14</f>
        <v>0</v>
      </c>
      <c r="J14" s="10">
        <f>'Tab. 11 po planowanych zmianach'!J14-'Tab. 11 obowiązująca'!J14</f>
        <v>0</v>
      </c>
      <c r="K14" s="10">
        <f>'Tab. 11 po planowanych zmianach'!K14-'Tab. 11 obowiązująca'!K14</f>
        <v>0</v>
      </c>
      <c r="L14" s="10">
        <f>'Tab. 11 po planowanych zmianach'!L14-'Tab. 11 obowiązująca'!L14</f>
        <v>0</v>
      </c>
      <c r="M14" s="10" t="e">
        <f>'Tab. 11 po planowanych zmianach'!M14-'Tab. 11 obowiązująca'!M14</f>
        <v>#DIV/0!</v>
      </c>
    </row>
    <row r="15" spans="1:13" x14ac:dyDescent="0.25">
      <c r="A15" s="11"/>
      <c r="B15" s="11"/>
      <c r="C15" s="11"/>
      <c r="D15" s="11"/>
      <c r="E15" s="11"/>
      <c r="F15" s="10">
        <f>'Tab. 11 po planowanych zmianach'!F15-'Tab. 11 obowiązująca'!F15</f>
        <v>0</v>
      </c>
      <c r="G15" s="10">
        <f>'Tab. 11 po planowanych zmianach'!G15-'Tab. 11 obowiązująca'!G15</f>
        <v>0</v>
      </c>
      <c r="H15" s="10">
        <f>'Tab. 11 po planowanych zmianach'!H15-'Tab. 11 obowiązująca'!H15</f>
        <v>0</v>
      </c>
      <c r="I15" s="10">
        <f>'Tab. 11 po planowanych zmianach'!I15-'Tab. 11 obowiązująca'!I15</f>
        <v>0</v>
      </c>
      <c r="J15" s="10">
        <f>'Tab. 11 po planowanych zmianach'!J15-'Tab. 11 obowiązująca'!J15</f>
        <v>0</v>
      </c>
      <c r="K15" s="10">
        <f>'Tab. 11 po planowanych zmianach'!K15-'Tab. 11 obowiązująca'!K15</f>
        <v>0</v>
      </c>
      <c r="L15" s="10">
        <f>'Tab. 11 po planowanych zmianach'!L15-'Tab. 11 obowiązująca'!L15</f>
        <v>0</v>
      </c>
      <c r="M15" s="10" t="e">
        <f>'Tab. 11 po planowanych zmianach'!M15-'Tab. 11 obowiązująca'!M15</f>
        <v>#DIV/0!</v>
      </c>
    </row>
    <row r="16" spans="1:13" x14ac:dyDescent="0.25">
      <c r="A16" s="11"/>
      <c r="B16" s="11"/>
      <c r="C16" s="11"/>
      <c r="D16" s="11"/>
      <c r="E16" s="11"/>
      <c r="F16" s="10">
        <f>'Tab. 11 po planowanych zmianach'!F16-'Tab. 11 obowiązująca'!F16</f>
        <v>0</v>
      </c>
      <c r="G16" s="10">
        <f>'Tab. 11 po planowanych zmianach'!G16-'Tab. 11 obowiązująca'!G16</f>
        <v>0</v>
      </c>
      <c r="H16" s="10">
        <f>'Tab. 11 po planowanych zmianach'!H16-'Tab. 11 obowiązująca'!H16</f>
        <v>0</v>
      </c>
      <c r="I16" s="10">
        <f>'Tab. 11 po planowanych zmianach'!I16-'Tab. 11 obowiązująca'!I16</f>
        <v>0</v>
      </c>
      <c r="J16" s="10">
        <f>'Tab. 11 po planowanych zmianach'!J16-'Tab. 11 obowiązująca'!J16</f>
        <v>0</v>
      </c>
      <c r="K16" s="10">
        <f>'Tab. 11 po planowanych zmianach'!K16-'Tab. 11 obowiązująca'!K16</f>
        <v>0</v>
      </c>
      <c r="L16" s="10">
        <f>'Tab. 11 po planowanych zmianach'!L16-'Tab. 11 obowiązująca'!L16</f>
        <v>0</v>
      </c>
      <c r="M16" s="10" t="e">
        <f>'Tab. 11 po planowanych zmianach'!M16-'Tab. 11 obowiązująca'!M16</f>
        <v>#DIV/0!</v>
      </c>
    </row>
    <row r="17" spans="1:13" x14ac:dyDescent="0.25">
      <c r="A17" s="11"/>
      <c r="B17" s="11"/>
      <c r="C17" s="11"/>
      <c r="D17" s="11"/>
      <c r="E17" s="11"/>
      <c r="F17" s="10">
        <f>'Tab. 11 po planowanych zmianach'!F17-'Tab. 11 obowiązująca'!F17</f>
        <v>0</v>
      </c>
      <c r="G17" s="10">
        <f>'Tab. 11 po planowanych zmianach'!G17-'Tab. 11 obowiązująca'!G17</f>
        <v>0</v>
      </c>
      <c r="H17" s="10">
        <f>'Tab. 11 po planowanych zmianach'!H17-'Tab. 11 obowiązująca'!H17</f>
        <v>0</v>
      </c>
      <c r="I17" s="10">
        <f>'Tab. 11 po planowanych zmianach'!I17-'Tab. 11 obowiązująca'!I17</f>
        <v>0</v>
      </c>
      <c r="J17" s="10">
        <f>'Tab. 11 po planowanych zmianach'!J17-'Tab. 11 obowiązująca'!J17</f>
        <v>0</v>
      </c>
      <c r="K17" s="10">
        <f>'Tab. 11 po planowanych zmianach'!K17-'Tab. 11 obowiązująca'!K17</f>
        <v>0</v>
      </c>
      <c r="L17" s="10">
        <f>'Tab. 11 po planowanych zmianach'!L17-'Tab. 11 obowiązująca'!L17</f>
        <v>0</v>
      </c>
      <c r="M17" s="10" t="e">
        <f>'Tab. 11 po planowanych zmianach'!M17-'Tab. 11 obowiązująca'!M17</f>
        <v>#DIV/0!</v>
      </c>
    </row>
    <row r="18" spans="1:13" x14ac:dyDescent="0.25">
      <c r="A18" s="11"/>
      <c r="B18" s="11"/>
      <c r="C18" s="11"/>
      <c r="D18" s="11"/>
      <c r="E18" s="11"/>
      <c r="F18" s="10">
        <f>'Tab. 11 po planowanych zmianach'!F18-'Tab. 11 obowiązująca'!F18</f>
        <v>0</v>
      </c>
      <c r="G18" s="10">
        <f>'Tab. 11 po planowanych zmianach'!G18-'Tab. 11 obowiązująca'!G18</f>
        <v>0</v>
      </c>
      <c r="H18" s="10">
        <f>'Tab. 11 po planowanych zmianach'!H18-'Tab. 11 obowiązująca'!H18</f>
        <v>0</v>
      </c>
      <c r="I18" s="10">
        <f>'Tab. 11 po planowanych zmianach'!I18-'Tab. 11 obowiązująca'!I18</f>
        <v>0</v>
      </c>
      <c r="J18" s="10">
        <f>'Tab. 11 po planowanych zmianach'!J18-'Tab. 11 obowiązująca'!J18</f>
        <v>0</v>
      </c>
      <c r="K18" s="10">
        <f>'Tab. 11 po planowanych zmianach'!K18-'Tab. 11 obowiązująca'!K18</f>
        <v>0</v>
      </c>
      <c r="L18" s="10">
        <f>'Tab. 11 po planowanych zmianach'!L18-'Tab. 11 obowiązująca'!L18</f>
        <v>0</v>
      </c>
      <c r="M18" s="10" t="e">
        <f>'Tab. 11 po planowanych zmianach'!M18-'Tab. 11 obowiązująca'!M18</f>
        <v>#DIV/0!</v>
      </c>
    </row>
    <row r="19" spans="1:13" x14ac:dyDescent="0.25">
      <c r="A19" s="11"/>
      <c r="B19" s="11"/>
      <c r="C19" s="11"/>
      <c r="D19" s="11"/>
      <c r="E19" s="11"/>
      <c r="F19" s="10">
        <f>'Tab. 11 po planowanych zmianach'!F19-'Tab. 11 obowiązująca'!F19</f>
        <v>0</v>
      </c>
      <c r="G19" s="10">
        <f>'Tab. 11 po planowanych zmianach'!G19-'Tab. 11 obowiązująca'!G19</f>
        <v>0</v>
      </c>
      <c r="H19" s="10">
        <f>'Tab. 11 po planowanych zmianach'!H19-'Tab. 11 obowiązująca'!H19</f>
        <v>0</v>
      </c>
      <c r="I19" s="10">
        <f>'Tab. 11 po planowanych zmianach'!I19-'Tab. 11 obowiązująca'!I19</f>
        <v>0</v>
      </c>
      <c r="J19" s="10">
        <f>'Tab. 11 po planowanych zmianach'!J19-'Tab. 11 obowiązująca'!J19</f>
        <v>0</v>
      </c>
      <c r="K19" s="10">
        <f>'Tab. 11 po planowanych zmianach'!K19-'Tab. 11 obowiązująca'!K19</f>
        <v>0</v>
      </c>
      <c r="L19" s="10">
        <f>'Tab. 11 po planowanych zmianach'!L19-'Tab. 11 obowiązująca'!L19</f>
        <v>0</v>
      </c>
      <c r="M19" s="10" t="e">
        <f>'Tab. 11 po planowanych zmianach'!M19-'Tab. 11 obowiązująca'!M19</f>
        <v>#DIV/0!</v>
      </c>
    </row>
    <row r="20" spans="1:13" x14ac:dyDescent="0.25">
      <c r="A20" s="11"/>
      <c r="B20" s="11"/>
      <c r="C20" s="11"/>
      <c r="D20" s="11"/>
      <c r="E20" s="11"/>
      <c r="F20" s="10">
        <f>'Tab. 11 po planowanych zmianach'!F20-'Tab. 11 obowiązująca'!F20</f>
        <v>0</v>
      </c>
      <c r="G20" s="10">
        <f>'Tab. 11 po planowanych zmianach'!G20-'Tab. 11 obowiązująca'!G20</f>
        <v>0</v>
      </c>
      <c r="H20" s="10">
        <f>'Tab. 11 po planowanych zmianach'!H20-'Tab. 11 obowiązująca'!H20</f>
        <v>0</v>
      </c>
      <c r="I20" s="10">
        <f>'Tab. 11 po planowanych zmianach'!I20-'Tab. 11 obowiązująca'!I20</f>
        <v>0</v>
      </c>
      <c r="J20" s="10">
        <f>'Tab. 11 po planowanych zmianach'!J20-'Tab. 11 obowiązująca'!J20</f>
        <v>0</v>
      </c>
      <c r="K20" s="10">
        <f>'Tab. 11 po planowanych zmianach'!K20-'Tab. 11 obowiązująca'!K20</f>
        <v>0</v>
      </c>
      <c r="L20" s="10">
        <f>'Tab. 11 po planowanych zmianach'!L20-'Tab. 11 obowiązująca'!L20</f>
        <v>0</v>
      </c>
      <c r="M20" s="10" t="e">
        <f>'Tab. 11 po planowanych zmianach'!M20-'Tab. 11 obowiązująca'!M20</f>
        <v>#DIV/0!</v>
      </c>
    </row>
    <row r="21" spans="1:13" x14ac:dyDescent="0.25">
      <c r="A21" s="11"/>
      <c r="B21" s="11"/>
      <c r="C21" s="11"/>
      <c r="D21" s="11"/>
      <c r="E21" s="11"/>
      <c r="F21" s="10">
        <f>'Tab. 11 po planowanych zmianach'!F21-'Tab. 11 obowiązująca'!F21</f>
        <v>0</v>
      </c>
      <c r="G21" s="10">
        <f>'Tab. 11 po planowanych zmianach'!G21-'Tab. 11 obowiązująca'!G21</f>
        <v>0</v>
      </c>
      <c r="H21" s="10">
        <f>'Tab. 11 po planowanych zmianach'!H21-'Tab. 11 obowiązująca'!H21</f>
        <v>0</v>
      </c>
      <c r="I21" s="10">
        <f>'Tab. 11 po planowanych zmianach'!I21-'Tab. 11 obowiązująca'!I21</f>
        <v>0</v>
      </c>
      <c r="J21" s="10">
        <f>'Tab. 11 po planowanych zmianach'!J21-'Tab. 11 obowiązująca'!J21</f>
        <v>0</v>
      </c>
      <c r="K21" s="10">
        <f>'Tab. 11 po planowanych zmianach'!K21-'Tab. 11 obowiązująca'!K21</f>
        <v>0</v>
      </c>
      <c r="L21" s="10">
        <f>'Tab. 11 po planowanych zmianach'!L21-'Tab. 11 obowiązująca'!L21</f>
        <v>0</v>
      </c>
      <c r="M21" s="10" t="e">
        <f>'Tab. 11 po planowanych zmianach'!M21-'Tab. 11 obowiązująca'!M21</f>
        <v>#DIV/0!</v>
      </c>
    </row>
    <row r="22" spans="1:13" x14ac:dyDescent="0.25">
      <c r="A22" s="11"/>
      <c r="B22" s="11"/>
      <c r="C22" s="11"/>
      <c r="D22" s="11"/>
      <c r="E22" s="11"/>
      <c r="F22" s="10">
        <f>'Tab. 11 po planowanych zmianach'!F22-'Tab. 11 obowiązująca'!F22</f>
        <v>0</v>
      </c>
      <c r="G22" s="10">
        <f>'Tab. 11 po planowanych zmianach'!G22-'Tab. 11 obowiązująca'!G22</f>
        <v>0</v>
      </c>
      <c r="H22" s="10">
        <f>'Tab. 11 po planowanych zmianach'!H22-'Tab. 11 obowiązująca'!H22</f>
        <v>0</v>
      </c>
      <c r="I22" s="10">
        <f>'Tab. 11 po planowanych zmianach'!I22-'Tab. 11 obowiązująca'!I22</f>
        <v>0</v>
      </c>
      <c r="J22" s="10">
        <f>'Tab. 11 po planowanych zmianach'!J22-'Tab. 11 obowiązująca'!J22</f>
        <v>0</v>
      </c>
      <c r="K22" s="10">
        <f>'Tab. 11 po planowanych zmianach'!K22-'Tab. 11 obowiązująca'!K22</f>
        <v>0</v>
      </c>
      <c r="L22" s="10">
        <f>'Tab. 11 po planowanych zmianach'!L22-'Tab. 11 obowiązująca'!L22</f>
        <v>0</v>
      </c>
      <c r="M22" s="10" t="e">
        <f>'Tab. 11 po planowanych zmianach'!M22-'Tab. 11 obowiązująca'!M22</f>
        <v>#DIV/0!</v>
      </c>
    </row>
    <row r="23" spans="1:13" x14ac:dyDescent="0.25">
      <c r="A23" s="11"/>
      <c r="B23" s="11"/>
      <c r="C23" s="11"/>
      <c r="D23" s="11"/>
      <c r="E23" s="11"/>
      <c r="F23" s="10">
        <f>'Tab. 11 po planowanych zmianach'!F23-'Tab. 11 obowiązująca'!F23</f>
        <v>0</v>
      </c>
      <c r="G23" s="10">
        <f>'Tab. 11 po planowanych zmianach'!G23-'Tab. 11 obowiązująca'!G23</f>
        <v>0</v>
      </c>
      <c r="H23" s="10">
        <f>'Tab. 11 po planowanych zmianach'!H23-'Tab. 11 obowiązująca'!H23</f>
        <v>0</v>
      </c>
      <c r="I23" s="10">
        <f>'Tab. 11 po planowanych zmianach'!I23-'Tab. 11 obowiązująca'!I23</f>
        <v>0</v>
      </c>
      <c r="J23" s="10">
        <f>'Tab. 11 po planowanych zmianach'!J23-'Tab. 11 obowiązująca'!J23</f>
        <v>0</v>
      </c>
      <c r="K23" s="10">
        <f>'Tab. 11 po planowanych zmianach'!K23-'Tab. 11 obowiązująca'!K23</f>
        <v>0</v>
      </c>
      <c r="L23" s="10">
        <f>'Tab. 11 po planowanych zmianach'!L23-'Tab. 11 obowiązująca'!L23</f>
        <v>0</v>
      </c>
      <c r="M23" s="10" t="e">
        <f>'Tab. 11 po planowanych zmianach'!M23-'Tab. 11 obowiązująca'!M23</f>
        <v>#DIV/0!</v>
      </c>
    </row>
    <row r="24" spans="1:13" x14ac:dyDescent="0.25">
      <c r="A24" s="11"/>
      <c r="B24" s="11"/>
      <c r="C24" s="11"/>
      <c r="D24" s="11"/>
      <c r="E24" s="11"/>
      <c r="F24" s="10">
        <f>'Tab. 11 po planowanych zmianach'!F24-'Tab. 11 obowiązująca'!F24</f>
        <v>0</v>
      </c>
      <c r="G24" s="10">
        <f>'Tab. 11 po planowanych zmianach'!G24-'Tab. 11 obowiązująca'!G24</f>
        <v>0</v>
      </c>
      <c r="H24" s="10">
        <f>'Tab. 11 po planowanych zmianach'!H24-'Tab. 11 obowiązująca'!H24</f>
        <v>0</v>
      </c>
      <c r="I24" s="10">
        <f>'Tab. 11 po planowanych zmianach'!I24-'Tab. 11 obowiązująca'!I24</f>
        <v>0</v>
      </c>
      <c r="J24" s="10">
        <f>'Tab. 11 po planowanych zmianach'!J24-'Tab. 11 obowiązująca'!J24</f>
        <v>0</v>
      </c>
      <c r="K24" s="10">
        <f>'Tab. 11 po planowanych zmianach'!K24-'Tab. 11 obowiązująca'!K24</f>
        <v>0</v>
      </c>
      <c r="L24" s="10">
        <f>'Tab. 11 po planowanych zmianach'!L24-'Tab. 11 obowiązująca'!L24</f>
        <v>0</v>
      </c>
      <c r="M24" s="10" t="e">
        <f>'Tab. 11 po planowanych zmianach'!M24-'Tab. 11 obowiązująca'!M24</f>
        <v>#DIV/0!</v>
      </c>
    </row>
  </sheetData>
  <mergeCells count="11">
    <mergeCell ref="M2:M3"/>
    <mergeCell ref="A2:A3"/>
    <mergeCell ref="B2:B3"/>
    <mergeCell ref="C2:C3"/>
    <mergeCell ref="D2:D3"/>
    <mergeCell ref="E2:E3"/>
    <mergeCell ref="F2:F3"/>
    <mergeCell ref="G2:H2"/>
    <mergeCell ref="I2:I3"/>
    <mergeCell ref="J2:K2"/>
    <mergeCell ref="L2:L3"/>
  </mergeCells>
  <pageMargins left="0.7" right="0.7" top="0.75" bottom="0.75" header="0.3" footer="0.3"/>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workbookViewId="0">
      <selection activeCell="B9" sqref="B9"/>
    </sheetView>
  </sheetViews>
  <sheetFormatPr defaultRowHeight="15" x14ac:dyDescent="0.25"/>
  <cols>
    <col min="1" max="1" width="17.85546875" customWidth="1"/>
    <col min="2" max="2" width="73.5703125" customWidth="1"/>
    <col min="4" max="4" width="18.42578125" customWidth="1"/>
    <col min="6" max="6" width="27.7109375" customWidth="1"/>
    <col min="8" max="8" width="13.85546875" customWidth="1"/>
    <col min="9" max="9" width="45.7109375" customWidth="1"/>
    <col min="11" max="11" width="17.5703125" customWidth="1"/>
  </cols>
  <sheetData>
    <row r="1" spans="1:11" x14ac:dyDescent="0.25">
      <c r="A1" s="1" t="s">
        <v>191</v>
      </c>
      <c r="B1" s="2" t="s">
        <v>192</v>
      </c>
      <c r="D1" s="2" t="s">
        <v>8</v>
      </c>
      <c r="F1" s="2" t="s">
        <v>193</v>
      </c>
      <c r="H1" s="2" t="s">
        <v>194</v>
      </c>
      <c r="I1" s="2" t="s">
        <v>195</v>
      </c>
      <c r="K1" s="6" t="s">
        <v>9</v>
      </c>
    </row>
    <row r="2" spans="1:11" ht="45" x14ac:dyDescent="0.25">
      <c r="A2" s="3" t="s">
        <v>196</v>
      </c>
      <c r="B2" s="4" t="s">
        <v>197</v>
      </c>
      <c r="D2" s="4" t="s">
        <v>19</v>
      </c>
      <c r="F2" s="4" t="s">
        <v>198</v>
      </c>
      <c r="H2" s="4" t="s">
        <v>198</v>
      </c>
      <c r="I2" s="4" t="s">
        <v>199</v>
      </c>
      <c r="K2" s="7" t="s">
        <v>2</v>
      </c>
    </row>
    <row r="3" spans="1:11" ht="45" x14ac:dyDescent="0.25">
      <c r="A3" s="3" t="s">
        <v>200</v>
      </c>
      <c r="B3" s="4" t="s">
        <v>201</v>
      </c>
      <c r="D3" s="4" t="s">
        <v>202</v>
      </c>
      <c r="F3" s="4" t="s">
        <v>203</v>
      </c>
      <c r="H3" s="4" t="s">
        <v>198</v>
      </c>
      <c r="I3" s="4" t="s">
        <v>204</v>
      </c>
      <c r="K3" s="7" t="s">
        <v>3</v>
      </c>
    </row>
    <row r="4" spans="1:11" ht="45" x14ac:dyDescent="0.25">
      <c r="A4" s="3" t="s">
        <v>205</v>
      </c>
      <c r="B4" s="4" t="s">
        <v>206</v>
      </c>
      <c r="D4" s="4" t="s">
        <v>27</v>
      </c>
      <c r="F4" s="4" t="s">
        <v>207</v>
      </c>
      <c r="H4" s="4" t="s">
        <v>198</v>
      </c>
      <c r="I4" s="4" t="s">
        <v>208</v>
      </c>
    </row>
    <row r="5" spans="1:11" ht="45" x14ac:dyDescent="0.25">
      <c r="A5" s="3" t="s">
        <v>209</v>
      </c>
      <c r="B5" s="4" t="s">
        <v>210</v>
      </c>
      <c r="D5" s="5" t="s">
        <v>41</v>
      </c>
      <c r="F5" s="4" t="s">
        <v>211</v>
      </c>
      <c r="H5" s="4" t="s">
        <v>198</v>
      </c>
      <c r="I5" s="4" t="s">
        <v>212</v>
      </c>
    </row>
    <row r="6" spans="1:11" ht="45" x14ac:dyDescent="0.25">
      <c r="A6" s="3" t="s">
        <v>213</v>
      </c>
      <c r="B6" s="4" t="s">
        <v>214</v>
      </c>
      <c r="D6" s="5" t="s">
        <v>215</v>
      </c>
      <c r="F6" s="4" t="s">
        <v>216</v>
      </c>
      <c r="H6" s="4" t="s">
        <v>198</v>
      </c>
      <c r="I6" s="4" t="s">
        <v>217</v>
      </c>
    </row>
    <row r="7" spans="1:11" ht="45" x14ac:dyDescent="0.25">
      <c r="A7" s="3" t="s">
        <v>218</v>
      </c>
      <c r="B7" s="4" t="s">
        <v>219</v>
      </c>
      <c r="D7" s="4" t="s">
        <v>23</v>
      </c>
      <c r="F7" s="4" t="s">
        <v>220</v>
      </c>
      <c r="H7" s="4" t="s">
        <v>198</v>
      </c>
      <c r="I7" s="4" t="s">
        <v>221</v>
      </c>
    </row>
    <row r="8" spans="1:11" ht="45" x14ac:dyDescent="0.25">
      <c r="A8" s="3" t="s">
        <v>30</v>
      </c>
      <c r="B8" s="4" t="s">
        <v>222</v>
      </c>
      <c r="F8" s="4" t="s">
        <v>223</v>
      </c>
      <c r="H8" s="4" t="s">
        <v>198</v>
      </c>
      <c r="I8" s="4" t="s">
        <v>224</v>
      </c>
    </row>
    <row r="9" spans="1:11" ht="45" x14ac:dyDescent="0.25">
      <c r="A9" s="3" t="s">
        <v>225</v>
      </c>
      <c r="B9" s="4" t="s">
        <v>226</v>
      </c>
      <c r="F9" s="4" t="s">
        <v>227</v>
      </c>
      <c r="H9" s="4" t="s">
        <v>198</v>
      </c>
      <c r="I9" s="4" t="s">
        <v>228</v>
      </c>
    </row>
    <row r="10" spans="1:11" ht="45" x14ac:dyDescent="0.25">
      <c r="A10" s="3" t="s">
        <v>229</v>
      </c>
      <c r="B10" s="4" t="s">
        <v>230</v>
      </c>
      <c r="F10" s="4" t="s">
        <v>231</v>
      </c>
      <c r="H10" s="4" t="s">
        <v>198</v>
      </c>
      <c r="I10" s="4" t="s">
        <v>232</v>
      </c>
    </row>
    <row r="11" spans="1:11" ht="45" x14ac:dyDescent="0.25">
      <c r="A11" s="3" t="s">
        <v>233</v>
      </c>
      <c r="B11" s="4" t="s">
        <v>234</v>
      </c>
      <c r="F11" s="4" t="s">
        <v>235</v>
      </c>
      <c r="H11" s="4" t="s">
        <v>198</v>
      </c>
      <c r="I11" s="4" t="s">
        <v>236</v>
      </c>
    </row>
    <row r="12" spans="1:11" ht="45" x14ac:dyDescent="0.25">
      <c r="A12" s="3" t="s">
        <v>237</v>
      </c>
      <c r="B12" s="4" t="s">
        <v>238</v>
      </c>
      <c r="F12" s="4" t="s">
        <v>239</v>
      </c>
      <c r="H12" s="4" t="s">
        <v>198</v>
      </c>
      <c r="I12" s="4" t="s">
        <v>240</v>
      </c>
    </row>
    <row r="13" spans="1:11" ht="45" x14ac:dyDescent="0.25">
      <c r="A13" s="3" t="s">
        <v>62</v>
      </c>
      <c r="B13" s="4" t="s">
        <v>241</v>
      </c>
      <c r="F13" s="4" t="s">
        <v>242</v>
      </c>
      <c r="H13" s="4" t="s">
        <v>198</v>
      </c>
      <c r="I13" s="4" t="s">
        <v>243</v>
      </c>
    </row>
    <row r="14" spans="1:11" ht="45" x14ac:dyDescent="0.25">
      <c r="A14" s="3" t="s">
        <v>66</v>
      </c>
      <c r="B14" s="4" t="s">
        <v>244</v>
      </c>
      <c r="F14" s="4" t="s">
        <v>245</v>
      </c>
      <c r="H14" s="4" t="s">
        <v>203</v>
      </c>
      <c r="I14" s="4" t="s">
        <v>246</v>
      </c>
    </row>
    <row r="15" spans="1:11" ht="45" x14ac:dyDescent="0.25">
      <c r="A15" s="3" t="s">
        <v>17</v>
      </c>
      <c r="B15" s="4" t="s">
        <v>247</v>
      </c>
      <c r="F15" s="4" t="s">
        <v>248</v>
      </c>
      <c r="H15" s="4" t="s">
        <v>203</v>
      </c>
      <c r="I15" s="4" t="s">
        <v>249</v>
      </c>
    </row>
    <row r="16" spans="1:11" ht="45" x14ac:dyDescent="0.25">
      <c r="A16" s="3" t="s">
        <v>250</v>
      </c>
      <c r="B16" s="4" t="s">
        <v>251</v>
      </c>
      <c r="F16" s="4" t="s">
        <v>252</v>
      </c>
      <c r="H16" s="4" t="s">
        <v>203</v>
      </c>
      <c r="I16" s="4" t="s">
        <v>253</v>
      </c>
    </row>
    <row r="17" spans="1:9" ht="45" x14ac:dyDescent="0.25">
      <c r="A17" s="3" t="s">
        <v>254</v>
      </c>
      <c r="B17" s="4" t="s">
        <v>255</v>
      </c>
      <c r="F17" s="4" t="s">
        <v>1</v>
      </c>
      <c r="H17" s="4" t="s">
        <v>203</v>
      </c>
      <c r="I17" s="4" t="s">
        <v>256</v>
      </c>
    </row>
    <row r="18" spans="1:9" ht="45" x14ac:dyDescent="0.25">
      <c r="A18" s="3" t="s">
        <v>257</v>
      </c>
      <c r="B18" s="4" t="s">
        <v>258</v>
      </c>
      <c r="H18" s="4" t="s">
        <v>203</v>
      </c>
      <c r="I18" s="4" t="s">
        <v>259</v>
      </c>
    </row>
    <row r="19" spans="1:9" ht="45" x14ac:dyDescent="0.25">
      <c r="A19" s="3" t="s">
        <v>260</v>
      </c>
      <c r="B19" s="4" t="s">
        <v>261</v>
      </c>
      <c r="H19" s="4" t="s">
        <v>203</v>
      </c>
      <c r="I19" s="4" t="s">
        <v>262</v>
      </c>
    </row>
    <row r="20" spans="1:9" ht="45" x14ac:dyDescent="0.25">
      <c r="A20" s="3" t="s">
        <v>263</v>
      </c>
      <c r="B20" s="4" t="s">
        <v>264</v>
      </c>
      <c r="H20" s="4" t="s">
        <v>203</v>
      </c>
      <c r="I20" s="4" t="s">
        <v>265</v>
      </c>
    </row>
    <row r="21" spans="1:9" ht="45" x14ac:dyDescent="0.25">
      <c r="A21" s="3" t="s">
        <v>29</v>
      </c>
      <c r="B21" s="4" t="s">
        <v>266</v>
      </c>
      <c r="H21" s="4" t="s">
        <v>203</v>
      </c>
      <c r="I21" s="4" t="s">
        <v>267</v>
      </c>
    </row>
    <row r="22" spans="1:9" ht="45" x14ac:dyDescent="0.25">
      <c r="A22" s="3" t="s">
        <v>268</v>
      </c>
      <c r="B22" s="4" t="s">
        <v>269</v>
      </c>
      <c r="H22" s="4" t="s">
        <v>203</v>
      </c>
      <c r="I22" s="4" t="s">
        <v>270</v>
      </c>
    </row>
    <row r="23" spans="1:9" ht="45" x14ac:dyDescent="0.25">
      <c r="A23" s="3" t="s">
        <v>271</v>
      </c>
      <c r="B23" s="4" t="s">
        <v>272</v>
      </c>
      <c r="H23" s="4" t="s">
        <v>203</v>
      </c>
      <c r="I23" s="4" t="s">
        <v>273</v>
      </c>
    </row>
    <row r="24" spans="1:9" ht="45" x14ac:dyDescent="0.25">
      <c r="A24" s="3" t="s">
        <v>274</v>
      </c>
      <c r="B24" s="4" t="s">
        <v>275</v>
      </c>
      <c r="H24" s="4" t="s">
        <v>207</v>
      </c>
      <c r="I24" s="4" t="s">
        <v>276</v>
      </c>
    </row>
    <row r="25" spans="1:9" ht="45" x14ac:dyDescent="0.25">
      <c r="A25" s="3" t="s">
        <v>32</v>
      </c>
      <c r="B25" s="4" t="s">
        <v>277</v>
      </c>
      <c r="H25" s="4" t="s">
        <v>207</v>
      </c>
      <c r="I25" s="4" t="s">
        <v>278</v>
      </c>
    </row>
    <row r="26" spans="1:9" ht="45" x14ac:dyDescent="0.25">
      <c r="A26" s="3" t="s">
        <v>38</v>
      </c>
      <c r="B26" s="4" t="s">
        <v>279</v>
      </c>
      <c r="H26" s="4" t="s">
        <v>207</v>
      </c>
      <c r="I26" s="4" t="s">
        <v>280</v>
      </c>
    </row>
    <row r="27" spans="1:9" ht="45" x14ac:dyDescent="0.25">
      <c r="A27" s="3" t="s">
        <v>281</v>
      </c>
      <c r="B27" s="4" t="s">
        <v>282</v>
      </c>
      <c r="H27" s="4" t="s">
        <v>207</v>
      </c>
      <c r="I27" s="4" t="s">
        <v>283</v>
      </c>
    </row>
    <row r="28" spans="1:9" ht="45" x14ac:dyDescent="0.25">
      <c r="A28" s="3" t="s">
        <v>40</v>
      </c>
      <c r="B28" s="4" t="s">
        <v>284</v>
      </c>
      <c r="H28" s="4" t="s">
        <v>207</v>
      </c>
      <c r="I28" s="4" t="s">
        <v>285</v>
      </c>
    </row>
    <row r="29" spans="1:9" ht="56.25" x14ac:dyDescent="0.25">
      <c r="A29" s="3" t="s">
        <v>286</v>
      </c>
      <c r="B29" s="4" t="s">
        <v>287</v>
      </c>
      <c r="H29" s="4" t="s">
        <v>207</v>
      </c>
      <c r="I29" s="4" t="s">
        <v>288</v>
      </c>
    </row>
    <row r="30" spans="1:9" ht="56.25" x14ac:dyDescent="0.25">
      <c r="A30" s="3" t="s">
        <v>44</v>
      </c>
      <c r="B30" s="4" t="s">
        <v>289</v>
      </c>
      <c r="H30" s="4" t="s">
        <v>207</v>
      </c>
      <c r="I30" s="4" t="s">
        <v>290</v>
      </c>
    </row>
    <row r="31" spans="1:9" ht="45" x14ac:dyDescent="0.25">
      <c r="A31" s="3" t="s">
        <v>291</v>
      </c>
      <c r="B31" s="4" t="s">
        <v>292</v>
      </c>
      <c r="H31" s="4" t="s">
        <v>207</v>
      </c>
      <c r="I31" s="4" t="s">
        <v>293</v>
      </c>
    </row>
    <row r="32" spans="1:9" ht="45" x14ac:dyDescent="0.25">
      <c r="A32" s="3" t="s">
        <v>49</v>
      </c>
      <c r="B32" s="4" t="s">
        <v>294</v>
      </c>
      <c r="H32" s="4" t="s">
        <v>207</v>
      </c>
      <c r="I32" s="4" t="s">
        <v>295</v>
      </c>
    </row>
    <row r="33" spans="1:9" ht="45" x14ac:dyDescent="0.25">
      <c r="A33" s="3" t="s">
        <v>296</v>
      </c>
      <c r="B33" s="4" t="s">
        <v>297</v>
      </c>
      <c r="H33" s="4" t="s">
        <v>207</v>
      </c>
      <c r="I33" s="4" t="s">
        <v>298</v>
      </c>
    </row>
    <row r="34" spans="1:9" ht="45" x14ac:dyDescent="0.25">
      <c r="A34" s="3" t="s">
        <v>299</v>
      </c>
      <c r="B34" s="4" t="s">
        <v>300</v>
      </c>
      <c r="H34" s="4" t="s">
        <v>211</v>
      </c>
      <c r="I34" s="4" t="s">
        <v>301</v>
      </c>
    </row>
    <row r="35" spans="1:9" ht="67.5" x14ac:dyDescent="0.25">
      <c r="A35" s="3" t="s">
        <v>52</v>
      </c>
      <c r="B35" s="4" t="s">
        <v>302</v>
      </c>
      <c r="H35" s="4" t="s">
        <v>211</v>
      </c>
      <c r="I35" s="4" t="s">
        <v>303</v>
      </c>
    </row>
    <row r="36" spans="1:9" ht="45" x14ac:dyDescent="0.25">
      <c r="A36" s="3" t="s">
        <v>55</v>
      </c>
      <c r="B36" s="4" t="s">
        <v>304</v>
      </c>
      <c r="H36" s="4" t="s">
        <v>211</v>
      </c>
      <c r="I36" s="4" t="s">
        <v>305</v>
      </c>
    </row>
    <row r="37" spans="1:9" ht="45" x14ac:dyDescent="0.25">
      <c r="A37" s="3" t="s">
        <v>306</v>
      </c>
      <c r="B37" s="4" t="s">
        <v>307</v>
      </c>
      <c r="H37" s="4" t="s">
        <v>211</v>
      </c>
      <c r="I37" s="4" t="s">
        <v>308</v>
      </c>
    </row>
    <row r="38" spans="1:9" ht="45" x14ac:dyDescent="0.25">
      <c r="A38" s="3" t="s">
        <v>67</v>
      </c>
      <c r="B38" s="4" t="s">
        <v>309</v>
      </c>
      <c r="H38" s="4" t="s">
        <v>211</v>
      </c>
      <c r="I38" s="4" t="s">
        <v>310</v>
      </c>
    </row>
    <row r="39" spans="1:9" ht="45" x14ac:dyDescent="0.25">
      <c r="A39" s="3" t="s">
        <v>120</v>
      </c>
      <c r="B39" s="4" t="s">
        <v>311</v>
      </c>
      <c r="H39" s="4" t="s">
        <v>211</v>
      </c>
      <c r="I39" s="4" t="s">
        <v>312</v>
      </c>
    </row>
    <row r="40" spans="1:9" ht="45" x14ac:dyDescent="0.25">
      <c r="H40" s="4" t="s">
        <v>211</v>
      </c>
      <c r="I40" s="4" t="s">
        <v>313</v>
      </c>
    </row>
    <row r="41" spans="1:9" ht="45" x14ac:dyDescent="0.25">
      <c r="H41" s="4" t="s">
        <v>211</v>
      </c>
      <c r="I41" s="4" t="s">
        <v>314</v>
      </c>
    </row>
    <row r="42" spans="1:9" ht="45" x14ac:dyDescent="0.25">
      <c r="H42" s="4" t="s">
        <v>211</v>
      </c>
      <c r="I42" s="4" t="s">
        <v>315</v>
      </c>
    </row>
    <row r="43" spans="1:9" ht="45" x14ac:dyDescent="0.25">
      <c r="H43" s="4" t="s">
        <v>211</v>
      </c>
      <c r="I43" s="4" t="s">
        <v>316</v>
      </c>
    </row>
    <row r="44" spans="1:9" ht="45" x14ac:dyDescent="0.25">
      <c r="H44" s="4" t="s">
        <v>211</v>
      </c>
      <c r="I44" s="4" t="s">
        <v>317</v>
      </c>
    </row>
    <row r="45" spans="1:9" ht="45" x14ac:dyDescent="0.25">
      <c r="H45" s="4" t="s">
        <v>211</v>
      </c>
      <c r="I45" s="4" t="s">
        <v>318</v>
      </c>
    </row>
    <row r="46" spans="1:9" ht="45" x14ac:dyDescent="0.25">
      <c r="H46" s="4" t="s">
        <v>211</v>
      </c>
      <c r="I46" s="4" t="s">
        <v>319</v>
      </c>
    </row>
    <row r="47" spans="1:9" ht="45" x14ac:dyDescent="0.25">
      <c r="H47" s="4" t="s">
        <v>211</v>
      </c>
      <c r="I47" s="4" t="s">
        <v>320</v>
      </c>
    </row>
    <row r="48" spans="1:9" ht="45" x14ac:dyDescent="0.25">
      <c r="H48" s="4" t="s">
        <v>216</v>
      </c>
      <c r="I48" s="4" t="s">
        <v>321</v>
      </c>
    </row>
    <row r="49" spans="8:9" ht="45" x14ac:dyDescent="0.25">
      <c r="H49" s="4" t="s">
        <v>216</v>
      </c>
      <c r="I49" s="4" t="s">
        <v>322</v>
      </c>
    </row>
    <row r="50" spans="8:9" ht="45" x14ac:dyDescent="0.25">
      <c r="H50" s="4" t="s">
        <v>216</v>
      </c>
      <c r="I50" s="4" t="s">
        <v>323</v>
      </c>
    </row>
    <row r="51" spans="8:9" ht="45" x14ac:dyDescent="0.25">
      <c r="H51" s="4" t="s">
        <v>216</v>
      </c>
      <c r="I51" s="4" t="s">
        <v>324</v>
      </c>
    </row>
    <row r="52" spans="8:9" ht="45" x14ac:dyDescent="0.25">
      <c r="H52" s="4" t="s">
        <v>216</v>
      </c>
      <c r="I52" s="4" t="s">
        <v>325</v>
      </c>
    </row>
    <row r="53" spans="8:9" ht="45" x14ac:dyDescent="0.25">
      <c r="H53" s="4" t="s">
        <v>216</v>
      </c>
      <c r="I53" s="4" t="s">
        <v>326</v>
      </c>
    </row>
    <row r="54" spans="8:9" ht="45" x14ac:dyDescent="0.25">
      <c r="H54" s="4" t="s">
        <v>216</v>
      </c>
      <c r="I54" s="4" t="s">
        <v>327</v>
      </c>
    </row>
    <row r="55" spans="8:9" ht="45" x14ac:dyDescent="0.25">
      <c r="H55" s="4" t="s">
        <v>216</v>
      </c>
      <c r="I55" s="4" t="s">
        <v>328</v>
      </c>
    </row>
    <row r="56" spans="8:9" ht="45" x14ac:dyDescent="0.25">
      <c r="H56" s="4" t="s">
        <v>216</v>
      </c>
      <c r="I56" s="4" t="s">
        <v>329</v>
      </c>
    </row>
    <row r="57" spans="8:9" ht="45" x14ac:dyDescent="0.25">
      <c r="H57" s="4" t="s">
        <v>216</v>
      </c>
      <c r="I57" s="4" t="s">
        <v>330</v>
      </c>
    </row>
    <row r="58" spans="8:9" ht="45" x14ac:dyDescent="0.25">
      <c r="H58" s="4" t="s">
        <v>216</v>
      </c>
      <c r="I58" s="4" t="s">
        <v>331</v>
      </c>
    </row>
    <row r="59" spans="8:9" ht="45" x14ac:dyDescent="0.25">
      <c r="H59" s="4" t="s">
        <v>216</v>
      </c>
      <c r="I59" s="4" t="s">
        <v>332</v>
      </c>
    </row>
    <row r="60" spans="8:9" ht="45" x14ac:dyDescent="0.25">
      <c r="H60" s="4" t="s">
        <v>216</v>
      </c>
      <c r="I60" s="4" t="s">
        <v>333</v>
      </c>
    </row>
    <row r="61" spans="8:9" ht="45" x14ac:dyDescent="0.25">
      <c r="H61" s="4" t="s">
        <v>220</v>
      </c>
      <c r="I61" s="4" t="s">
        <v>334</v>
      </c>
    </row>
    <row r="62" spans="8:9" ht="45" x14ac:dyDescent="0.25">
      <c r="H62" s="4" t="s">
        <v>220</v>
      </c>
      <c r="I62" s="4" t="s">
        <v>335</v>
      </c>
    </row>
    <row r="63" spans="8:9" ht="45" x14ac:dyDescent="0.25">
      <c r="H63" s="4" t="s">
        <v>220</v>
      </c>
      <c r="I63" s="4" t="s">
        <v>336</v>
      </c>
    </row>
    <row r="64" spans="8:9" ht="45" x14ac:dyDescent="0.25">
      <c r="H64" s="4" t="s">
        <v>220</v>
      </c>
      <c r="I64" s="4" t="s">
        <v>337</v>
      </c>
    </row>
    <row r="65" spans="8:9" ht="45" x14ac:dyDescent="0.25">
      <c r="H65" s="4" t="s">
        <v>220</v>
      </c>
      <c r="I65" s="4" t="s">
        <v>338</v>
      </c>
    </row>
    <row r="66" spans="8:9" ht="45" x14ac:dyDescent="0.25">
      <c r="H66" s="4" t="s">
        <v>220</v>
      </c>
      <c r="I66" s="4" t="s">
        <v>339</v>
      </c>
    </row>
    <row r="67" spans="8:9" ht="45" x14ac:dyDescent="0.25">
      <c r="H67" s="4" t="s">
        <v>220</v>
      </c>
      <c r="I67" s="4" t="s">
        <v>340</v>
      </c>
    </row>
    <row r="68" spans="8:9" ht="45" x14ac:dyDescent="0.25">
      <c r="H68" s="4" t="s">
        <v>220</v>
      </c>
      <c r="I68" s="4" t="s">
        <v>341</v>
      </c>
    </row>
    <row r="69" spans="8:9" ht="45" x14ac:dyDescent="0.25">
      <c r="H69" s="4" t="s">
        <v>220</v>
      </c>
      <c r="I69" s="4" t="s">
        <v>342</v>
      </c>
    </row>
    <row r="70" spans="8:9" ht="45" x14ac:dyDescent="0.25">
      <c r="H70" s="4" t="s">
        <v>220</v>
      </c>
      <c r="I70" s="4" t="s">
        <v>343</v>
      </c>
    </row>
    <row r="71" spans="8:9" ht="45" x14ac:dyDescent="0.25">
      <c r="H71" s="4" t="s">
        <v>220</v>
      </c>
      <c r="I71" s="4" t="s">
        <v>344</v>
      </c>
    </row>
    <row r="72" spans="8:9" ht="45" x14ac:dyDescent="0.25">
      <c r="H72" s="4" t="s">
        <v>223</v>
      </c>
      <c r="I72" s="4" t="s">
        <v>345</v>
      </c>
    </row>
    <row r="73" spans="8:9" ht="45" x14ac:dyDescent="0.25">
      <c r="H73" s="4" t="s">
        <v>223</v>
      </c>
      <c r="I73" s="4" t="s">
        <v>346</v>
      </c>
    </row>
    <row r="74" spans="8:9" ht="45" x14ac:dyDescent="0.25">
      <c r="H74" s="4" t="s">
        <v>223</v>
      </c>
      <c r="I74" s="4" t="s">
        <v>347</v>
      </c>
    </row>
    <row r="75" spans="8:9" ht="45" x14ac:dyDescent="0.25">
      <c r="H75" s="4" t="s">
        <v>223</v>
      </c>
      <c r="I75" s="4" t="s">
        <v>348</v>
      </c>
    </row>
    <row r="76" spans="8:9" ht="45" x14ac:dyDescent="0.25">
      <c r="H76" s="4" t="s">
        <v>223</v>
      </c>
      <c r="I76" s="4" t="s">
        <v>349</v>
      </c>
    </row>
    <row r="77" spans="8:9" ht="45" x14ac:dyDescent="0.25">
      <c r="H77" s="4" t="s">
        <v>223</v>
      </c>
      <c r="I77" s="4" t="s">
        <v>350</v>
      </c>
    </row>
    <row r="78" spans="8:9" ht="45" x14ac:dyDescent="0.25">
      <c r="H78" s="4" t="s">
        <v>223</v>
      </c>
      <c r="I78" s="4" t="s">
        <v>351</v>
      </c>
    </row>
    <row r="79" spans="8:9" ht="45" x14ac:dyDescent="0.25">
      <c r="H79" s="4" t="s">
        <v>223</v>
      </c>
      <c r="I79" s="4" t="s">
        <v>352</v>
      </c>
    </row>
    <row r="80" spans="8:9" ht="45" x14ac:dyDescent="0.25">
      <c r="H80" s="4" t="s">
        <v>223</v>
      </c>
      <c r="I80" s="4" t="s">
        <v>353</v>
      </c>
    </row>
    <row r="81" spans="8:9" ht="45" x14ac:dyDescent="0.25">
      <c r="H81" s="4" t="s">
        <v>223</v>
      </c>
      <c r="I81" s="4" t="s">
        <v>354</v>
      </c>
    </row>
    <row r="82" spans="8:9" ht="45" x14ac:dyDescent="0.25">
      <c r="H82" s="4" t="s">
        <v>223</v>
      </c>
      <c r="I82" s="4" t="s">
        <v>355</v>
      </c>
    </row>
    <row r="83" spans="8:9" ht="45" x14ac:dyDescent="0.25">
      <c r="H83" s="4" t="s">
        <v>227</v>
      </c>
      <c r="I83" s="4" t="s">
        <v>356</v>
      </c>
    </row>
    <row r="84" spans="8:9" ht="45" x14ac:dyDescent="0.25">
      <c r="H84" s="4" t="s">
        <v>227</v>
      </c>
      <c r="I84" s="4" t="s">
        <v>357</v>
      </c>
    </row>
    <row r="85" spans="8:9" ht="45" x14ac:dyDescent="0.25">
      <c r="H85" s="4" t="s">
        <v>227</v>
      </c>
      <c r="I85" s="4" t="s">
        <v>358</v>
      </c>
    </row>
    <row r="86" spans="8:9" ht="45" x14ac:dyDescent="0.25">
      <c r="H86" s="4" t="s">
        <v>227</v>
      </c>
      <c r="I86" s="4" t="s">
        <v>359</v>
      </c>
    </row>
    <row r="87" spans="8:9" ht="45" x14ac:dyDescent="0.25">
      <c r="H87" s="4" t="s">
        <v>227</v>
      </c>
      <c r="I87" s="4" t="s">
        <v>360</v>
      </c>
    </row>
    <row r="88" spans="8:9" ht="45" x14ac:dyDescent="0.25">
      <c r="H88" s="4" t="s">
        <v>227</v>
      </c>
      <c r="I88" s="4" t="s">
        <v>361</v>
      </c>
    </row>
    <row r="89" spans="8:9" ht="45" x14ac:dyDescent="0.25">
      <c r="H89" s="4" t="s">
        <v>227</v>
      </c>
      <c r="I89" s="4" t="s">
        <v>362</v>
      </c>
    </row>
    <row r="90" spans="8:9" ht="45" x14ac:dyDescent="0.25">
      <c r="H90" s="4" t="s">
        <v>227</v>
      </c>
      <c r="I90" s="4" t="s">
        <v>363</v>
      </c>
    </row>
    <row r="91" spans="8:9" ht="45" x14ac:dyDescent="0.25">
      <c r="H91" s="4" t="s">
        <v>227</v>
      </c>
      <c r="I91" s="4" t="s">
        <v>364</v>
      </c>
    </row>
    <row r="92" spans="8:9" ht="45" x14ac:dyDescent="0.25">
      <c r="H92" s="4" t="s">
        <v>227</v>
      </c>
      <c r="I92" s="4" t="s">
        <v>365</v>
      </c>
    </row>
    <row r="93" spans="8:9" ht="45" x14ac:dyDescent="0.25">
      <c r="H93" s="4" t="s">
        <v>227</v>
      </c>
      <c r="I93" s="4" t="s">
        <v>366</v>
      </c>
    </row>
    <row r="94" spans="8:9" ht="45" x14ac:dyDescent="0.25">
      <c r="H94" s="4" t="s">
        <v>227</v>
      </c>
      <c r="I94" s="4" t="s">
        <v>367</v>
      </c>
    </row>
    <row r="95" spans="8:9" ht="45" x14ac:dyDescent="0.25">
      <c r="H95" s="4" t="s">
        <v>231</v>
      </c>
      <c r="I95" s="4" t="s">
        <v>368</v>
      </c>
    </row>
    <row r="96" spans="8:9" ht="45" x14ac:dyDescent="0.25">
      <c r="H96" s="4" t="s">
        <v>231</v>
      </c>
      <c r="I96" s="4" t="s">
        <v>369</v>
      </c>
    </row>
    <row r="97" spans="8:9" ht="45" x14ac:dyDescent="0.25">
      <c r="H97" s="4" t="s">
        <v>231</v>
      </c>
      <c r="I97" s="4" t="s">
        <v>370</v>
      </c>
    </row>
    <row r="98" spans="8:9" ht="45" x14ac:dyDescent="0.25">
      <c r="H98" s="4" t="s">
        <v>231</v>
      </c>
      <c r="I98" s="4" t="s">
        <v>371</v>
      </c>
    </row>
    <row r="99" spans="8:9" ht="45" x14ac:dyDescent="0.25">
      <c r="H99" s="4" t="s">
        <v>231</v>
      </c>
      <c r="I99" s="4" t="s">
        <v>372</v>
      </c>
    </row>
    <row r="100" spans="8:9" ht="45" x14ac:dyDescent="0.25">
      <c r="H100" s="4" t="s">
        <v>231</v>
      </c>
      <c r="I100" s="4" t="s">
        <v>373</v>
      </c>
    </row>
    <row r="101" spans="8:9" ht="45" x14ac:dyDescent="0.25">
      <c r="H101" s="4" t="s">
        <v>231</v>
      </c>
      <c r="I101" s="4" t="s">
        <v>374</v>
      </c>
    </row>
    <row r="102" spans="8:9" ht="45" x14ac:dyDescent="0.25">
      <c r="H102" s="4" t="s">
        <v>231</v>
      </c>
      <c r="I102" s="4" t="s">
        <v>375</v>
      </c>
    </row>
    <row r="103" spans="8:9" ht="45" x14ac:dyDescent="0.25">
      <c r="H103" s="4" t="s">
        <v>231</v>
      </c>
      <c r="I103" s="4" t="s">
        <v>376</v>
      </c>
    </row>
    <row r="104" spans="8:9" ht="45" x14ac:dyDescent="0.25">
      <c r="H104" s="4" t="s">
        <v>231</v>
      </c>
      <c r="I104" s="4" t="s">
        <v>377</v>
      </c>
    </row>
    <row r="105" spans="8:9" ht="45" x14ac:dyDescent="0.25">
      <c r="H105" s="4" t="s">
        <v>231</v>
      </c>
      <c r="I105" s="4" t="s">
        <v>378</v>
      </c>
    </row>
    <row r="106" spans="8:9" ht="45" x14ac:dyDescent="0.25">
      <c r="H106" s="4" t="s">
        <v>231</v>
      </c>
      <c r="I106" s="4" t="s">
        <v>379</v>
      </c>
    </row>
    <row r="107" spans="8:9" ht="45" x14ac:dyDescent="0.25">
      <c r="H107" s="4" t="s">
        <v>235</v>
      </c>
      <c r="I107" s="4" t="s">
        <v>380</v>
      </c>
    </row>
    <row r="108" spans="8:9" ht="45" x14ac:dyDescent="0.25">
      <c r="H108" s="4" t="s">
        <v>235</v>
      </c>
      <c r="I108" s="4" t="s">
        <v>381</v>
      </c>
    </row>
    <row r="109" spans="8:9" ht="45" x14ac:dyDescent="0.25">
      <c r="H109" s="4" t="s">
        <v>235</v>
      </c>
      <c r="I109" s="4" t="s">
        <v>382</v>
      </c>
    </row>
    <row r="110" spans="8:9" ht="45" x14ac:dyDescent="0.25">
      <c r="H110" s="4" t="s">
        <v>235</v>
      </c>
      <c r="I110" s="4" t="s">
        <v>383</v>
      </c>
    </row>
    <row r="111" spans="8:9" ht="45" x14ac:dyDescent="0.25">
      <c r="H111" s="4" t="s">
        <v>235</v>
      </c>
      <c r="I111" s="4" t="s">
        <v>384</v>
      </c>
    </row>
    <row r="112" spans="8:9" ht="45" x14ac:dyDescent="0.25">
      <c r="H112" s="4" t="s">
        <v>235</v>
      </c>
      <c r="I112" s="4" t="s">
        <v>385</v>
      </c>
    </row>
    <row r="113" spans="8:9" ht="45" x14ac:dyDescent="0.25">
      <c r="H113" s="4" t="s">
        <v>235</v>
      </c>
      <c r="I113" s="4" t="s">
        <v>386</v>
      </c>
    </row>
    <row r="114" spans="8:9" ht="45" x14ac:dyDescent="0.25">
      <c r="H114" s="4" t="s">
        <v>235</v>
      </c>
      <c r="I114" s="4" t="s">
        <v>387</v>
      </c>
    </row>
    <row r="115" spans="8:9" ht="45" x14ac:dyDescent="0.25">
      <c r="H115" s="4" t="s">
        <v>235</v>
      </c>
      <c r="I115" s="4" t="s">
        <v>388</v>
      </c>
    </row>
    <row r="116" spans="8:9" ht="45" x14ac:dyDescent="0.25">
      <c r="H116" s="4" t="s">
        <v>235</v>
      </c>
      <c r="I116" s="4" t="s">
        <v>389</v>
      </c>
    </row>
    <row r="117" spans="8:9" ht="45" x14ac:dyDescent="0.25">
      <c r="H117" s="4" t="s">
        <v>239</v>
      </c>
      <c r="I117" s="4" t="s">
        <v>390</v>
      </c>
    </row>
    <row r="118" spans="8:9" ht="45" x14ac:dyDescent="0.25">
      <c r="H118" s="4" t="s">
        <v>239</v>
      </c>
      <c r="I118" s="4" t="s">
        <v>391</v>
      </c>
    </row>
    <row r="119" spans="8:9" ht="45" x14ac:dyDescent="0.25">
      <c r="H119" s="4" t="s">
        <v>239</v>
      </c>
      <c r="I119" s="4" t="s">
        <v>392</v>
      </c>
    </row>
    <row r="120" spans="8:9" ht="45" x14ac:dyDescent="0.25">
      <c r="H120" s="4" t="s">
        <v>239</v>
      </c>
      <c r="I120" s="4" t="s">
        <v>393</v>
      </c>
    </row>
    <row r="121" spans="8:9" ht="45" x14ac:dyDescent="0.25">
      <c r="H121" s="4" t="s">
        <v>239</v>
      </c>
      <c r="I121" s="4" t="s">
        <v>394</v>
      </c>
    </row>
    <row r="122" spans="8:9" ht="45" x14ac:dyDescent="0.25">
      <c r="H122" s="4" t="s">
        <v>239</v>
      </c>
      <c r="I122" s="4" t="s">
        <v>395</v>
      </c>
    </row>
    <row r="123" spans="8:9" ht="45" x14ac:dyDescent="0.25">
      <c r="H123" s="4" t="s">
        <v>239</v>
      </c>
      <c r="I123" s="4" t="s">
        <v>396</v>
      </c>
    </row>
    <row r="124" spans="8:9" ht="45" x14ac:dyDescent="0.25">
      <c r="H124" s="4" t="s">
        <v>239</v>
      </c>
      <c r="I124" s="4" t="s">
        <v>397</v>
      </c>
    </row>
    <row r="125" spans="8:9" ht="45" x14ac:dyDescent="0.25">
      <c r="H125" s="4" t="s">
        <v>239</v>
      </c>
      <c r="I125" s="4" t="s">
        <v>398</v>
      </c>
    </row>
    <row r="126" spans="8:9" ht="56.25" x14ac:dyDescent="0.25">
      <c r="H126" s="4" t="s">
        <v>242</v>
      </c>
      <c r="I126" s="4" t="s">
        <v>399</v>
      </c>
    </row>
    <row r="127" spans="8:9" ht="56.25" x14ac:dyDescent="0.25">
      <c r="H127" s="4" t="s">
        <v>242</v>
      </c>
      <c r="I127" s="4" t="s">
        <v>400</v>
      </c>
    </row>
    <row r="128" spans="8:9" ht="56.25" x14ac:dyDescent="0.25">
      <c r="H128" s="4" t="s">
        <v>242</v>
      </c>
      <c r="I128" s="4" t="s">
        <v>401</v>
      </c>
    </row>
    <row r="129" spans="8:9" ht="56.25" x14ac:dyDescent="0.25">
      <c r="H129" s="4" t="s">
        <v>242</v>
      </c>
      <c r="I129" s="4" t="s">
        <v>402</v>
      </c>
    </row>
    <row r="130" spans="8:9" ht="56.25" x14ac:dyDescent="0.25">
      <c r="H130" s="4" t="s">
        <v>242</v>
      </c>
      <c r="I130" s="4" t="s">
        <v>403</v>
      </c>
    </row>
    <row r="131" spans="8:9" ht="56.25" x14ac:dyDescent="0.25">
      <c r="H131" s="4" t="s">
        <v>242</v>
      </c>
      <c r="I131" s="4" t="s">
        <v>404</v>
      </c>
    </row>
    <row r="132" spans="8:9" ht="56.25" x14ac:dyDescent="0.25">
      <c r="H132" s="4" t="s">
        <v>242</v>
      </c>
      <c r="I132" s="4" t="s">
        <v>405</v>
      </c>
    </row>
    <row r="133" spans="8:9" ht="56.25" x14ac:dyDescent="0.25">
      <c r="H133" s="4" t="s">
        <v>242</v>
      </c>
      <c r="I133" s="4" t="s">
        <v>406</v>
      </c>
    </row>
    <row r="134" spans="8:9" ht="56.25" x14ac:dyDescent="0.25">
      <c r="H134" s="4" t="s">
        <v>242</v>
      </c>
      <c r="I134" s="4" t="s">
        <v>407</v>
      </c>
    </row>
    <row r="135" spans="8:9" ht="45" x14ac:dyDescent="0.25">
      <c r="H135" s="4" t="s">
        <v>245</v>
      </c>
      <c r="I135" s="4" t="s">
        <v>408</v>
      </c>
    </row>
    <row r="136" spans="8:9" ht="45" x14ac:dyDescent="0.25">
      <c r="H136" s="4" t="s">
        <v>245</v>
      </c>
      <c r="I136" s="4" t="s">
        <v>409</v>
      </c>
    </row>
    <row r="137" spans="8:9" ht="45" x14ac:dyDescent="0.25">
      <c r="H137" s="4" t="s">
        <v>245</v>
      </c>
      <c r="I137" s="4" t="s">
        <v>410</v>
      </c>
    </row>
    <row r="138" spans="8:9" ht="45" x14ac:dyDescent="0.25">
      <c r="H138" s="4" t="s">
        <v>245</v>
      </c>
      <c r="I138" s="4" t="s">
        <v>411</v>
      </c>
    </row>
    <row r="139" spans="8:9" ht="45" x14ac:dyDescent="0.25">
      <c r="H139" s="4" t="s">
        <v>245</v>
      </c>
      <c r="I139" s="4" t="s">
        <v>412</v>
      </c>
    </row>
    <row r="140" spans="8:9" ht="45" x14ac:dyDescent="0.25">
      <c r="H140" s="4" t="s">
        <v>245</v>
      </c>
      <c r="I140" s="4" t="s">
        <v>413</v>
      </c>
    </row>
    <row r="141" spans="8:9" ht="45" x14ac:dyDescent="0.25">
      <c r="H141" s="4" t="s">
        <v>245</v>
      </c>
      <c r="I141" s="4" t="s">
        <v>414</v>
      </c>
    </row>
    <row r="142" spans="8:9" ht="45" x14ac:dyDescent="0.25">
      <c r="H142" s="4" t="s">
        <v>245</v>
      </c>
      <c r="I142" s="4" t="s">
        <v>415</v>
      </c>
    </row>
    <row r="143" spans="8:9" ht="45" x14ac:dyDescent="0.25">
      <c r="H143" s="4" t="s">
        <v>245</v>
      </c>
      <c r="I143" s="4" t="s">
        <v>416</v>
      </c>
    </row>
    <row r="144" spans="8:9" ht="45" x14ac:dyDescent="0.25">
      <c r="H144" s="4" t="s">
        <v>245</v>
      </c>
      <c r="I144" s="4" t="s">
        <v>417</v>
      </c>
    </row>
    <row r="145" spans="8:9" ht="45" x14ac:dyDescent="0.25">
      <c r="H145" s="4" t="s">
        <v>245</v>
      </c>
      <c r="I145" s="4" t="s">
        <v>418</v>
      </c>
    </row>
    <row r="146" spans="8:9" ht="45" x14ac:dyDescent="0.25">
      <c r="H146" s="4" t="s">
        <v>245</v>
      </c>
      <c r="I146" s="4" t="s">
        <v>419</v>
      </c>
    </row>
    <row r="147" spans="8:9" ht="45" x14ac:dyDescent="0.25">
      <c r="H147" s="4" t="s">
        <v>245</v>
      </c>
      <c r="I147" s="4" t="s">
        <v>420</v>
      </c>
    </row>
    <row r="148" spans="8:9" ht="45" x14ac:dyDescent="0.25">
      <c r="H148" s="4" t="s">
        <v>248</v>
      </c>
      <c r="I148" s="4" t="s">
        <v>421</v>
      </c>
    </row>
    <row r="149" spans="8:9" ht="45" x14ac:dyDescent="0.25">
      <c r="H149" s="4" t="s">
        <v>248</v>
      </c>
      <c r="I149" s="4" t="s">
        <v>422</v>
      </c>
    </row>
    <row r="150" spans="8:9" ht="45" x14ac:dyDescent="0.25">
      <c r="H150" s="4" t="s">
        <v>248</v>
      </c>
      <c r="I150" s="4" t="s">
        <v>423</v>
      </c>
    </row>
    <row r="151" spans="8:9" ht="45" x14ac:dyDescent="0.25">
      <c r="H151" s="4" t="s">
        <v>248</v>
      </c>
      <c r="I151" s="4" t="s">
        <v>424</v>
      </c>
    </row>
    <row r="152" spans="8:9" ht="45" x14ac:dyDescent="0.25">
      <c r="H152" s="4" t="s">
        <v>248</v>
      </c>
      <c r="I152" s="4" t="s">
        <v>425</v>
      </c>
    </row>
    <row r="153" spans="8:9" ht="45" x14ac:dyDescent="0.25">
      <c r="H153" s="4" t="s">
        <v>248</v>
      </c>
      <c r="I153" s="4" t="s">
        <v>426</v>
      </c>
    </row>
    <row r="154" spans="8:9" ht="45" x14ac:dyDescent="0.25">
      <c r="H154" s="4" t="s">
        <v>248</v>
      </c>
      <c r="I154" s="4" t="s">
        <v>427</v>
      </c>
    </row>
    <row r="155" spans="8:9" ht="45" x14ac:dyDescent="0.25">
      <c r="H155" s="4" t="s">
        <v>248</v>
      </c>
      <c r="I155" s="4" t="s">
        <v>428</v>
      </c>
    </row>
    <row r="156" spans="8:9" ht="45" x14ac:dyDescent="0.25">
      <c r="H156" s="4" t="s">
        <v>248</v>
      </c>
      <c r="I156" s="4" t="s">
        <v>429</v>
      </c>
    </row>
    <row r="157" spans="8:9" ht="45" x14ac:dyDescent="0.25">
      <c r="H157" s="4" t="s">
        <v>248</v>
      </c>
      <c r="I157" s="4" t="s">
        <v>430</v>
      </c>
    </row>
    <row r="158" spans="8:9" ht="45" x14ac:dyDescent="0.25">
      <c r="H158" s="4" t="s">
        <v>248</v>
      </c>
      <c r="I158" s="4" t="s">
        <v>431</v>
      </c>
    </row>
    <row r="159" spans="8:9" ht="45" x14ac:dyDescent="0.25">
      <c r="H159" s="4" t="s">
        <v>248</v>
      </c>
      <c r="I159" s="4" t="s">
        <v>432</v>
      </c>
    </row>
    <row r="160" spans="8:9" ht="33.75" x14ac:dyDescent="0.25">
      <c r="H160" s="4" t="s">
        <v>252</v>
      </c>
      <c r="I160" s="4" t="s">
        <v>433</v>
      </c>
    </row>
    <row r="161" spans="8:9" ht="33.75" x14ac:dyDescent="0.25">
      <c r="H161" s="4" t="s">
        <v>252</v>
      </c>
      <c r="I161" s="4" t="s">
        <v>434</v>
      </c>
    </row>
    <row r="162" spans="8:9" ht="33.75" x14ac:dyDescent="0.25">
      <c r="H162" s="4" t="s">
        <v>252</v>
      </c>
      <c r="I162" s="4" t="s">
        <v>435</v>
      </c>
    </row>
    <row r="163" spans="8:9" ht="33.75" x14ac:dyDescent="0.25">
      <c r="H163" s="4" t="s">
        <v>252</v>
      </c>
      <c r="I163" s="4" t="s">
        <v>436</v>
      </c>
    </row>
    <row r="164" spans="8:9" ht="33.75" x14ac:dyDescent="0.25">
      <c r="H164" s="4" t="s">
        <v>252</v>
      </c>
      <c r="I164" s="4" t="s">
        <v>437</v>
      </c>
    </row>
    <row r="165" spans="8:9" ht="33.75" x14ac:dyDescent="0.25">
      <c r="H165" s="4" t="s">
        <v>252</v>
      </c>
      <c r="I165" s="4" t="s">
        <v>438</v>
      </c>
    </row>
    <row r="166" spans="8:9" ht="33.75" x14ac:dyDescent="0.25">
      <c r="H166" s="4" t="s">
        <v>252</v>
      </c>
      <c r="I166" s="4" t="s">
        <v>439</v>
      </c>
    </row>
    <row r="167" spans="8:9" ht="33.75" x14ac:dyDescent="0.25">
      <c r="H167" s="4" t="s">
        <v>252</v>
      </c>
      <c r="I167" s="4" t="s">
        <v>440</v>
      </c>
    </row>
    <row r="168" spans="8:9" ht="33.75" x14ac:dyDescent="0.25">
      <c r="H168" s="4" t="s">
        <v>252</v>
      </c>
      <c r="I168" s="4" t="s">
        <v>441</v>
      </c>
    </row>
    <row r="169" spans="8:9" ht="33.75" x14ac:dyDescent="0.25">
      <c r="H169" s="4" t="s">
        <v>252</v>
      </c>
      <c r="I169" s="4" t="s">
        <v>442</v>
      </c>
    </row>
    <row r="170" spans="8:9" ht="33.75" x14ac:dyDescent="0.25">
      <c r="H170" s="4" t="s">
        <v>252</v>
      </c>
      <c r="I170" s="4" t="s">
        <v>443</v>
      </c>
    </row>
    <row r="171" spans="8:9" ht="33.75" x14ac:dyDescent="0.25">
      <c r="H171" s="4" t="s">
        <v>252</v>
      </c>
      <c r="I171" s="4" t="s">
        <v>444</v>
      </c>
    </row>
    <row r="172" spans="8:9" ht="33.75" x14ac:dyDescent="0.25">
      <c r="H172" s="4" t="s">
        <v>252</v>
      </c>
      <c r="I172" s="4" t="s">
        <v>445</v>
      </c>
    </row>
    <row r="173" spans="8:9" ht="33.75" x14ac:dyDescent="0.25">
      <c r="H173" s="4" t="s">
        <v>252</v>
      </c>
      <c r="I173" s="4" t="s">
        <v>446</v>
      </c>
    </row>
    <row r="174" spans="8:9" ht="45" x14ac:dyDescent="0.25">
      <c r="H174" s="4" t="s">
        <v>1</v>
      </c>
      <c r="I174" s="4" t="s">
        <v>447</v>
      </c>
    </row>
    <row r="175" spans="8:9" ht="45" x14ac:dyDescent="0.25">
      <c r="H175" s="4" t="s">
        <v>1</v>
      </c>
      <c r="I175" s="4" t="s">
        <v>18</v>
      </c>
    </row>
    <row r="176" spans="8:9" ht="45" x14ac:dyDescent="0.25">
      <c r="H176" s="4" t="s">
        <v>1</v>
      </c>
      <c r="I176" s="4" t="s">
        <v>448</v>
      </c>
    </row>
    <row r="177" spans="8:9" ht="45" x14ac:dyDescent="0.25">
      <c r="H177" s="4" t="s">
        <v>1</v>
      </c>
      <c r="I177" s="4" t="s">
        <v>449</v>
      </c>
    </row>
    <row r="178" spans="8:9" ht="45" x14ac:dyDescent="0.25">
      <c r="H178" s="4" t="s">
        <v>1</v>
      </c>
      <c r="I178" s="4" t="s">
        <v>31</v>
      </c>
    </row>
    <row r="179" spans="8:9" ht="45" x14ac:dyDescent="0.25">
      <c r="H179" s="4" t="s">
        <v>1</v>
      </c>
      <c r="I179" s="4" t="s">
        <v>33</v>
      </c>
    </row>
    <row r="180" spans="8:9" ht="45" x14ac:dyDescent="0.25">
      <c r="H180" s="4" t="s">
        <v>1</v>
      </c>
      <c r="I180" s="4" t="s">
        <v>63</v>
      </c>
    </row>
    <row r="181" spans="8:9" ht="45" x14ac:dyDescent="0.25">
      <c r="H181" s="4" t="s">
        <v>1</v>
      </c>
      <c r="I181" s="4" t="s">
        <v>450</v>
      </c>
    </row>
    <row r="182" spans="8:9" ht="45" x14ac:dyDescent="0.25">
      <c r="H182" s="4" t="s">
        <v>1</v>
      </c>
      <c r="I182" s="4" t="s">
        <v>451</v>
      </c>
    </row>
    <row r="183" spans="8:9" ht="45" x14ac:dyDescent="0.25">
      <c r="H183" s="4" t="s">
        <v>1</v>
      </c>
      <c r="I183" s="4" t="s">
        <v>68</v>
      </c>
    </row>
    <row r="184" spans="8:9" ht="45" x14ac:dyDescent="0.25">
      <c r="H184" s="4" t="s">
        <v>1</v>
      </c>
      <c r="I184" s="4" t="s">
        <v>121</v>
      </c>
    </row>
    <row r="185" spans="8:9" ht="45" x14ac:dyDescent="0.25">
      <c r="H185" s="4" t="s">
        <v>1</v>
      </c>
      <c r="I185" s="4" t="s">
        <v>126</v>
      </c>
    </row>
    <row r="186" spans="8:9" ht="45" x14ac:dyDescent="0.25">
      <c r="H186" s="4" t="s">
        <v>1</v>
      </c>
      <c r="I186" s="4" t="s">
        <v>129</v>
      </c>
    </row>
  </sheetData>
  <autoFilter ref="H1:I18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D186C3EA263BD4F917A6C85A18A961C" ma:contentTypeVersion="8" ma:contentTypeDescription="Utwórz nowy dokument." ma:contentTypeScope="" ma:versionID="5dd45ec51c8dc44d5b851795312f3a39">
  <xsd:schema xmlns:xsd="http://www.w3.org/2001/XMLSchema" xmlns:xs="http://www.w3.org/2001/XMLSchema" xmlns:p="http://schemas.microsoft.com/office/2006/metadata/properties" xmlns:ns2="244bb23a-2fe6-433a-9a37-f7f25922d564" xmlns:ns3="8a95167d-084d-43a8-bc0f-5d5b25d0083d" targetNamespace="http://schemas.microsoft.com/office/2006/metadata/properties" ma:root="true" ma:fieldsID="84472955a4e5f5cfecbb25dea9d82357" ns2:_="" ns3:_="">
    <xsd:import namespace="244bb23a-2fe6-433a-9a37-f7f25922d564"/>
    <xsd:import namespace="8a95167d-084d-43a8-bc0f-5d5b25d008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bb23a-2fe6-433a-9a37-f7f25922d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95167d-084d-43a8-bc0f-5d5b25d0083d"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94CE7F-D21A-41D1-947A-01CC00A91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bb23a-2fe6-433a-9a37-f7f25922d564"/>
    <ds:schemaRef ds:uri="8a95167d-084d-43a8-bc0f-5d5b25d008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134A5F-9C88-455B-9146-F7857C3BDDAE}">
  <ds:schemaRefs>
    <ds:schemaRef ds:uri="http://schemas.microsoft.com/office/infopath/2007/PartnerControls"/>
    <ds:schemaRef ds:uri="http://purl.org/dc/dcmitype/"/>
    <ds:schemaRef ds:uri="http://schemas.microsoft.com/office/2006/metadata/properties"/>
    <ds:schemaRef ds:uri="8a95167d-084d-43a8-bc0f-5d5b25d0083d"/>
    <ds:schemaRef ds:uri="http://schemas.microsoft.com/office/2006/documentManagement/types"/>
    <ds:schemaRef ds:uri="http://purl.org/dc/terms/"/>
    <ds:schemaRef ds:uri="http://purl.org/dc/elements/1.1/"/>
    <ds:schemaRef ds:uri="http://schemas.openxmlformats.org/package/2006/metadata/core-properties"/>
    <ds:schemaRef ds:uri="244bb23a-2fe6-433a-9a37-f7f25922d564"/>
    <ds:schemaRef ds:uri="http://www.w3.org/XML/1998/namespace"/>
  </ds:schemaRefs>
</ds:datastoreItem>
</file>

<file path=customXml/itemProps3.xml><?xml version="1.0" encoding="utf-8"?>
<ds:datastoreItem xmlns:ds="http://schemas.openxmlformats.org/officeDocument/2006/customXml" ds:itemID="{0DF42436-BA86-4B3A-80D1-9BCC7BF47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3</vt:i4>
      </vt:variant>
    </vt:vector>
  </HeadingPairs>
  <TitlesOfParts>
    <vt:vector size="8" baseType="lpstr">
      <vt:lpstr>Szczegółowy wykaz zmian 21.10</vt:lpstr>
      <vt:lpstr>Tab. 11 obowiązująca</vt:lpstr>
      <vt:lpstr>Tab. 11 po planowanych zmianach</vt:lpstr>
      <vt:lpstr>Tab. 11 różnice</vt:lpstr>
      <vt:lpstr>listy</vt:lpstr>
      <vt:lpstr>ListaRob</vt:lpstr>
      <vt:lpstr>'Szczegółowy wykaz zmian 21.10'!Obszar_wydruku</vt:lpstr>
      <vt:lpstr>'Szczegółowy wykaz zmian 21.10'!Tytuły_wydruku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Laskowska-Skup Agnieszka</dc:creator>
  <cp:keywords/>
  <dc:description/>
  <cp:lastModifiedBy>Urbanska - Jacoszek Marta</cp:lastModifiedBy>
  <cp:revision/>
  <cp:lastPrinted>2025-01-14T07:27:05Z</cp:lastPrinted>
  <dcterms:created xsi:type="dcterms:W3CDTF">2015-06-05T18:19:34Z</dcterms:created>
  <dcterms:modified xsi:type="dcterms:W3CDTF">2025-01-14T07:27:09Z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0x0101004D186C3EA263BD4F917A6C85A18A961C</vt:lpwstr>
  </property>
</Properties>
</file>